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Лісниц">[1]Спис!$A$3:$A$7</definedName>
    <definedName name="_xlnm.Print_Area" localSheetId="0">Лист1!$A$1:$M$67</definedName>
    <definedName name="Рубка">[1]Спис!$B$3:$B$12</definedName>
  </definedNames>
  <calcPr calcId="144525"/>
</workbook>
</file>

<file path=xl/calcChain.xml><?xml version="1.0" encoding="utf-8"?>
<calcChain xmlns="http://schemas.openxmlformats.org/spreadsheetml/2006/main">
  <c r="I24" i="1" l="1"/>
  <c r="K14" i="1" l="1"/>
  <c r="J14" i="1"/>
  <c r="I14" i="1"/>
  <c r="K24" i="1" l="1"/>
  <c r="J24" i="1"/>
  <c r="I29" i="1" l="1"/>
  <c r="J29" i="1"/>
  <c r="K29" i="1"/>
  <c r="I35" i="1"/>
  <c r="J35" i="1"/>
  <c r="K35" i="1"/>
  <c r="I39" i="1"/>
  <c r="J39" i="1"/>
  <c r="K39" i="1"/>
  <c r="I43" i="1"/>
  <c r="J43" i="1"/>
  <c r="K43" i="1"/>
  <c r="I47" i="1"/>
  <c r="J47" i="1"/>
  <c r="K47" i="1"/>
  <c r="I50" i="1"/>
  <c r="J50" i="1"/>
  <c r="K50" i="1"/>
  <c r="I66" i="1"/>
  <c r="J66" i="1"/>
  <c r="K66" i="1"/>
  <c r="I67" i="1" l="1"/>
  <c r="K67" i="1"/>
  <c r="J67" i="1"/>
</calcChain>
</file>

<file path=xl/sharedStrings.xml><?xml version="1.0" encoding="utf-8"?>
<sst xmlns="http://schemas.openxmlformats.org/spreadsheetml/2006/main" count="139" uniqueCount="79">
  <si>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</si>
  <si>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</si>
  <si>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</si>
  <si>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</si>
  <si>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</si>
  <si>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</si>
  <si>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</si>
  <si>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</si>
  <si>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</si>
  <si>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</si>
  <si>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</si>
  <si>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</si>
  <si>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</si>
  <si>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</si>
  <si>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</si>
  <si>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</si>
  <si>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</si>
  <si>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</si>
  <si>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</si>
  <si>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</si>
  <si>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</si>
  <si>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</si>
  <si>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</si>
  <si>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</si>
  <si>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</si>
  <si>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</si>
  <si>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"Присиваське ДГ"</t>
  </si>
  <si>
    <t>Генічеський р-н</t>
  </si>
  <si>
    <t>с.Гайове, вул.Докучаєва</t>
  </si>
  <si>
    <t>ДП "Великокопанівське ЛМГ"</t>
  </si>
  <si>
    <t>Цюрупинський р-н</t>
  </si>
  <si>
    <t>с.Великі Копані</t>
  </si>
  <si>
    <t>ДП "Херсонське ЛМГ"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</si>
  <si>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</si>
  <si>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</si>
  <si>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</si>
  <si>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</si>
  <si>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</si>
  <si>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</si>
  <si>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</si>
  <si>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</si>
  <si>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 xml:space="preserve">м.Херсон,смт.Антонівка, </t>
  </si>
  <si>
    <t>вул. Некрасова, буд. 1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</si>
  <si>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</si>
  <si>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</si>
  <si>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</si>
  <si>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</si>
  <si>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</si>
  <si>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Новомаячківське</t>
  </si>
  <si>
    <t>за березень місяць (період) 2019  року по Херсонському ОУЛМГ</t>
  </si>
  <si>
    <t>Виноградівське</t>
  </si>
  <si>
    <t>Вибіркова санітарна рубка</t>
  </si>
  <si>
    <t>000034</t>
  </si>
  <si>
    <t>Великокопанівське</t>
  </si>
  <si>
    <t>Прохідна рубка, вибіркова</t>
  </si>
  <si>
    <t>17</t>
  </si>
  <si>
    <t>000035</t>
  </si>
  <si>
    <t>28</t>
  </si>
  <si>
    <t>2</t>
  </si>
  <si>
    <t>9</t>
  </si>
  <si>
    <t>16</t>
  </si>
  <si>
    <t>3.5</t>
  </si>
  <si>
    <t>000036</t>
  </si>
  <si>
    <t>22.2</t>
  </si>
  <si>
    <t>33.2</t>
  </si>
  <si>
    <t>7.1</t>
  </si>
  <si>
    <t>8.1</t>
  </si>
  <si>
    <t>14.1</t>
  </si>
  <si>
    <t>29.1</t>
  </si>
  <si>
    <t>13.1</t>
  </si>
  <si>
    <t>Раденське</t>
  </si>
  <si>
    <t>лісовідновна рубка, поступовий</t>
  </si>
  <si>
    <t>суцільна санітарна рубка</t>
  </si>
  <si>
    <t>Лісовідновна рубка, поступовий</t>
  </si>
  <si>
    <r>
      <t>від  04</t>
    </r>
    <r>
      <rPr>
        <u/>
        <sz val="11"/>
        <color indexed="8"/>
        <rFont val="Times New Roman"/>
        <family val="1"/>
        <charset val="204"/>
      </rPr>
      <t xml:space="preserve">.04.2019 № 01-01/57 </t>
    </r>
  </si>
  <si>
    <t>26.1</t>
  </si>
  <si>
    <t>26.3</t>
  </si>
  <si>
    <t xml:space="preserve">Пролетарське </t>
  </si>
  <si>
    <t>Дніпровське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</si>
</sst>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3">
    <xf numFmtId="0" fontId="0" fillId="0" borderId="0"/>
    <xf numFmtId="0" fontId="10" fillId="0" borderId="0"/>
    <xf numFmtId="0" fontId="16" fillId="0" borderId="0"/>
  </cellStyleXfs>
  <cellXfs count="14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/>
    <xf numFmtId="0" fontId="3" fillId="0" borderId="2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/>
    <xf numFmtId="0" fontId="9" fillId="0" borderId="1" xfId="0" applyFont="1" applyFill="1" applyBorder="1" applyAlignment="1"/>
    <xf numFmtId="164" fontId="9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/>
    <xf numFmtId="164" fontId="9" fillId="0" borderId="1" xfId="0" applyNumberFormat="1" applyFont="1" applyFill="1" applyBorder="1"/>
    <xf numFmtId="2" fontId="9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5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/>
    </xf>
    <xf numFmtId="2" fontId="7" fillId="0" borderId="1" xfId="2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/>
    <xf numFmtId="0" fontId="9" fillId="0" borderId="9" xfId="0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7" fillId="0" borderId="4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NumberFormat="1" applyFont="1" applyFill="1" applyBorder="1"/>
    <xf numFmtId="14" fontId="5" fillId="0" borderId="1" xfId="0" applyNumberFormat="1" applyFont="1" applyFill="1" applyBorder="1"/>
    <xf numFmtId="0" fontId="7" fillId="0" borderId="5" xfId="0" applyFont="1" applyFill="1" applyBorder="1" applyAlignment="1"/>
    <xf numFmtId="0" fontId="7" fillId="0" borderId="8" xfId="0" applyFont="1" applyFill="1" applyBorder="1" applyAlignment="1"/>
    <xf numFmtId="49" fontId="7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13" fillId="0" borderId="1" xfId="0" applyFont="1" applyFill="1" applyBorder="1"/>
    <xf numFmtId="0" fontId="5" fillId="0" borderId="5" xfId="0" applyFont="1" applyFill="1" applyBorder="1"/>
    <xf numFmtId="0" fontId="8" fillId="0" borderId="13" xfId="0" applyFont="1" applyFill="1" applyBorder="1"/>
    <xf numFmtId="0" fontId="7" fillId="0" borderId="1" xfId="0" applyFont="1" applyFill="1" applyBorder="1" applyAlignment="1"/>
    <xf numFmtId="14" fontId="5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5" xfId="0" applyFont="1" applyFill="1" applyBorder="1"/>
    <xf numFmtId="0" fontId="6" fillId="0" borderId="13" xfId="0" applyFont="1" applyFill="1" applyBorder="1"/>
    <xf numFmtId="0" fontId="5" fillId="0" borderId="13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3" xfId="0" applyFont="1" applyFill="1" applyBorder="1" applyAlignment="1"/>
    <xf numFmtId="0" fontId="7" fillId="0" borderId="3" xfId="0" applyFont="1" applyFill="1" applyBorder="1" applyAlignment="1"/>
    <xf numFmtId="1" fontId="7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0" fontId="5" fillId="0" borderId="8" xfId="0" applyFont="1" applyFill="1" applyBorder="1"/>
    <xf numFmtId="1" fontId="7" fillId="0" borderId="1" xfId="0" applyNumberFormat="1" applyFont="1" applyFill="1" applyBorder="1" applyAlignment="1">
      <alignment horizontal="center"/>
    </xf>
    <xf numFmtId="0" fontId="6" fillId="0" borderId="12" xfId="0" applyFont="1" applyFill="1" applyBorder="1"/>
    <xf numFmtId="0" fontId="13" fillId="0" borderId="14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/>
    <xf numFmtId="164" fontId="12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5" fillId="0" borderId="1" xfId="0" applyFont="1" applyBorder="1"/>
    <xf numFmtId="49" fontId="15" fillId="0" borderId="1" xfId="0" applyNumberFormat="1" applyFont="1" applyBorder="1"/>
    <xf numFmtId="14" fontId="15" fillId="0" borderId="1" xfId="0" applyNumberFormat="1" applyFont="1" applyBorder="1"/>
    <xf numFmtId="0" fontId="7" fillId="0" borderId="1" xfId="0" applyFont="1" applyBorder="1"/>
  </cellXfs>
  <cellStyles count="3">
    <cellStyle name="Обычный" xfId="0" builtinId="0"/>
    <cellStyle name="Обычный 3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0"/>
      <sheetData sheetId="1"/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 xml:space="preserve"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zoomScale="75" zoomScaleNormal="75" zoomScaleSheetLayoutView="75" workbookViewId="0">
      <pane ySplit="9" topLeftCell="A43" activePane="bottomLeft" state="frozen"/>
      <selection pane="bottomLeft" activeCell="D76" sqref="D76"/>
    </sheetView>
  </sheetViews>
  <sheetFormatPr defaultRowHeight="15" x14ac:dyDescent="0.25"/>
  <cols>
    <col min="1" max="1" width="5.28515625" style="1" customWidth="1"/>
    <col min="2" max="2" width="15.85546875" style="1" customWidth="1"/>
    <col min="3" max="3" width="13" style="1" customWidth="1"/>
    <col min="4" max="4" width="26.28515625" style="1" customWidth="1"/>
    <col min="5" max="5" width="20.28515625" style="1" customWidth="1"/>
    <col min="6" max="6" width="37" style="2" customWidth="1"/>
    <col min="7" max="7" width="7" style="1" customWidth="1"/>
    <col min="8" max="8" width="7.42578125" style="1" customWidth="1"/>
    <col min="9" max="9" width="9.7109375" style="1" customWidth="1"/>
    <col min="10" max="10" width="9.42578125" style="1" customWidth="1"/>
    <col min="11" max="11" width="9.85546875" style="1" customWidth="1"/>
    <col min="12" max="12" width="13.140625" style="2" customWidth="1"/>
    <col min="13" max="13" width="12.85546875" style="1" customWidth="1"/>
    <col min="14" max="16384" width="9.140625" style="1"/>
  </cols>
  <sheetData>
    <row r="1" spans="1:16" x14ac:dyDescent="0.25">
      <c r="H1" s="3" t="s">
        <v>14</v>
      </c>
    </row>
    <row r="2" spans="1:16" x14ac:dyDescent="0.25">
      <c r="H2" s="3" t="s">
        <v>74</v>
      </c>
    </row>
    <row r="3" spans="1:16" ht="18.75" x14ac:dyDescent="0.3">
      <c r="A3" s="117" t="s">
        <v>10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6" ht="18.75" x14ac:dyDescent="0.3">
      <c r="A4" s="121" t="s">
        <v>12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4"/>
      <c r="N4" s="4"/>
    </row>
    <row r="5" spans="1:16" ht="18.75" x14ac:dyDescent="0.3">
      <c r="A5" s="121" t="s">
        <v>49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4"/>
      <c r="N5" s="4"/>
    </row>
    <row r="6" spans="1:16" ht="16.5" x14ac:dyDescent="0.25">
      <c r="A6" s="118"/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6" ht="48" customHeight="1" x14ac:dyDescent="0.25">
      <c r="A7" s="120" t="s">
        <v>0</v>
      </c>
      <c r="B7" s="120" t="s">
        <v>1</v>
      </c>
      <c r="C7" s="120"/>
      <c r="D7" s="123" t="s">
        <v>2</v>
      </c>
      <c r="E7" s="123" t="s">
        <v>3</v>
      </c>
      <c r="F7" s="122" t="s">
        <v>11</v>
      </c>
      <c r="G7" s="123" t="s">
        <v>4</v>
      </c>
      <c r="H7" s="123" t="s">
        <v>5</v>
      </c>
      <c r="I7" s="123" t="s">
        <v>6</v>
      </c>
      <c r="J7" s="120" t="s">
        <v>7</v>
      </c>
      <c r="K7" s="120"/>
      <c r="L7" s="120" t="s">
        <v>15</v>
      </c>
      <c r="M7" s="125" t="s">
        <v>13</v>
      </c>
      <c r="N7" s="5"/>
      <c r="O7" s="110"/>
    </row>
    <row r="8" spans="1:16" x14ac:dyDescent="0.25">
      <c r="A8" s="120"/>
      <c r="B8" s="120"/>
      <c r="C8" s="120"/>
      <c r="D8" s="123"/>
      <c r="E8" s="123"/>
      <c r="F8" s="122"/>
      <c r="G8" s="123"/>
      <c r="H8" s="123"/>
      <c r="I8" s="123"/>
      <c r="J8" s="111" t="s">
        <v>8</v>
      </c>
      <c r="K8" s="111" t="s">
        <v>9</v>
      </c>
      <c r="L8" s="120"/>
      <c r="M8" s="126"/>
      <c r="N8" s="118"/>
      <c r="O8" s="124"/>
    </row>
    <row r="9" spans="1:16" x14ac:dyDescent="0.25">
      <c r="A9" s="114">
        <v>1</v>
      </c>
      <c r="B9" s="134">
        <v>2</v>
      </c>
      <c r="C9" s="134"/>
      <c r="D9" s="114">
        <v>3</v>
      </c>
      <c r="E9" s="114">
        <v>4</v>
      </c>
      <c r="F9" s="114">
        <v>5</v>
      </c>
      <c r="G9" s="114">
        <v>6</v>
      </c>
      <c r="H9" s="114">
        <v>7</v>
      </c>
      <c r="I9" s="114">
        <v>8</v>
      </c>
      <c r="J9" s="114">
        <v>9</v>
      </c>
      <c r="K9" s="114">
        <v>10</v>
      </c>
      <c r="L9" s="114">
        <v>11</v>
      </c>
      <c r="M9" s="114">
        <v>12</v>
      </c>
      <c r="N9" s="118"/>
      <c r="O9" s="124"/>
    </row>
    <row r="10" spans="1:16" ht="15.75" customHeight="1" x14ac:dyDescent="0.25">
      <c r="A10" s="103">
        <v>1</v>
      </c>
      <c r="B10" s="133" t="s">
        <v>20</v>
      </c>
      <c r="C10" s="133"/>
      <c r="D10" s="103" t="s">
        <v>17</v>
      </c>
      <c r="E10" s="23"/>
      <c r="F10" s="20"/>
      <c r="G10" s="24"/>
      <c r="H10" s="25"/>
      <c r="I10" s="25"/>
      <c r="J10" s="26"/>
      <c r="K10" s="27"/>
      <c r="L10" s="28"/>
      <c r="M10" s="29"/>
      <c r="N10" s="118"/>
      <c r="O10" s="124"/>
      <c r="P10" s="30"/>
    </row>
    <row r="11" spans="1:16" x14ac:dyDescent="0.25">
      <c r="A11" s="103"/>
      <c r="B11" s="133"/>
      <c r="C11" s="133"/>
      <c r="D11" s="103" t="s">
        <v>18</v>
      </c>
      <c r="E11" s="28"/>
      <c r="F11" s="20"/>
      <c r="G11" s="24"/>
      <c r="H11" s="25"/>
      <c r="I11" s="25"/>
      <c r="J11" s="26"/>
      <c r="K11" s="27"/>
      <c r="L11" s="28"/>
      <c r="M11" s="29"/>
      <c r="N11" s="118"/>
      <c r="O11" s="124"/>
      <c r="P11" s="30"/>
    </row>
    <row r="12" spans="1:16" x14ac:dyDescent="0.25">
      <c r="A12" s="103"/>
      <c r="B12" s="103"/>
      <c r="C12" s="103"/>
      <c r="D12" s="104" t="s">
        <v>19</v>
      </c>
      <c r="E12" s="23"/>
      <c r="F12" s="20"/>
      <c r="G12" s="31"/>
      <c r="H12" s="32"/>
      <c r="I12" s="33"/>
      <c r="J12" s="27"/>
      <c r="K12" s="26"/>
      <c r="L12" s="28"/>
      <c r="M12" s="29"/>
      <c r="N12" s="109"/>
      <c r="O12" s="110"/>
      <c r="P12" s="30"/>
    </row>
    <row r="13" spans="1:16" x14ac:dyDescent="0.25">
      <c r="A13" s="103"/>
      <c r="B13" s="103"/>
      <c r="C13" s="103"/>
      <c r="D13" s="104"/>
      <c r="E13" s="23"/>
      <c r="F13" s="20"/>
      <c r="G13" s="34"/>
      <c r="H13" s="32"/>
      <c r="I13" s="35"/>
      <c r="J13" s="27"/>
      <c r="K13" s="26"/>
      <c r="L13" s="28"/>
      <c r="M13" s="29"/>
      <c r="N13" s="109"/>
      <c r="O13" s="110"/>
      <c r="P13" s="30"/>
    </row>
    <row r="14" spans="1:16" s="7" customFormat="1" ht="14.25" customHeight="1" x14ac:dyDescent="0.25">
      <c r="A14" s="6"/>
      <c r="B14" s="127" t="s">
        <v>16</v>
      </c>
      <c r="C14" s="127"/>
      <c r="D14" s="6"/>
      <c r="E14" s="36"/>
      <c r="F14" s="36"/>
      <c r="G14" s="37"/>
      <c r="H14" s="37"/>
      <c r="I14" s="38">
        <f>SUM(I10:I13)</f>
        <v>0</v>
      </c>
      <c r="J14" s="38">
        <f>SUM(J10:J13)</f>
        <v>0</v>
      </c>
      <c r="K14" s="38">
        <f>SUM(K10:K13)</f>
        <v>0</v>
      </c>
      <c r="L14" s="37"/>
      <c r="M14" s="37"/>
    </row>
    <row r="15" spans="1:16" ht="13.5" customHeight="1" x14ac:dyDescent="0.25">
      <c r="A15" s="39">
        <v>2</v>
      </c>
      <c r="B15" s="130" t="s">
        <v>29</v>
      </c>
      <c r="C15" s="131"/>
      <c r="D15" s="103" t="s">
        <v>17</v>
      </c>
      <c r="E15" s="40" t="s">
        <v>50</v>
      </c>
      <c r="F15" s="40" t="s">
        <v>51</v>
      </c>
      <c r="G15" s="41">
        <v>10</v>
      </c>
      <c r="H15" s="41">
        <v>45</v>
      </c>
      <c r="I15" s="41">
        <v>11.3</v>
      </c>
      <c r="J15" s="41">
        <v>213</v>
      </c>
      <c r="K15" s="41">
        <v>178</v>
      </c>
      <c r="L15" s="45" t="s">
        <v>52</v>
      </c>
      <c r="M15" s="46">
        <v>43530</v>
      </c>
    </row>
    <row r="16" spans="1:16" ht="14.25" customHeight="1" x14ac:dyDescent="0.25">
      <c r="A16" s="39"/>
      <c r="B16" s="112"/>
      <c r="C16" s="113"/>
      <c r="D16" s="112" t="s">
        <v>30</v>
      </c>
      <c r="E16" s="40" t="s">
        <v>50</v>
      </c>
      <c r="F16" s="40" t="s">
        <v>51</v>
      </c>
      <c r="G16" s="41">
        <v>30</v>
      </c>
      <c r="H16" s="41">
        <v>2</v>
      </c>
      <c r="I16" s="41">
        <v>21.5</v>
      </c>
      <c r="J16" s="41">
        <v>155</v>
      </c>
      <c r="K16" s="41">
        <v>130</v>
      </c>
      <c r="L16" s="45" t="s">
        <v>52</v>
      </c>
      <c r="M16" s="46">
        <v>43530</v>
      </c>
    </row>
    <row r="17" spans="1:15" ht="14.25" customHeight="1" x14ac:dyDescent="0.25">
      <c r="A17" s="39"/>
      <c r="B17" s="112"/>
      <c r="C17" s="113"/>
      <c r="D17" s="20" t="s">
        <v>31</v>
      </c>
      <c r="E17" s="40" t="s">
        <v>50</v>
      </c>
      <c r="F17" s="40" t="s">
        <v>51</v>
      </c>
      <c r="G17" s="41">
        <v>32</v>
      </c>
      <c r="H17" s="41">
        <v>7</v>
      </c>
      <c r="I17" s="43">
        <v>19</v>
      </c>
      <c r="J17" s="41">
        <v>68</v>
      </c>
      <c r="K17" s="41">
        <v>57</v>
      </c>
      <c r="L17" s="45" t="s">
        <v>52</v>
      </c>
      <c r="M17" s="46">
        <v>43530</v>
      </c>
    </row>
    <row r="18" spans="1:15" ht="14.25" customHeight="1" x14ac:dyDescent="0.25">
      <c r="A18" s="39"/>
      <c r="B18" s="112"/>
      <c r="C18" s="113"/>
      <c r="D18" s="112"/>
      <c r="E18" s="40" t="s">
        <v>53</v>
      </c>
      <c r="F18" s="40" t="s">
        <v>54</v>
      </c>
      <c r="G18" s="41">
        <v>12</v>
      </c>
      <c r="H18" s="42" t="s">
        <v>55</v>
      </c>
      <c r="I18" s="43">
        <v>4.7</v>
      </c>
      <c r="J18" s="44">
        <v>109</v>
      </c>
      <c r="K18" s="44">
        <v>89</v>
      </c>
      <c r="L18" s="45" t="s">
        <v>56</v>
      </c>
      <c r="M18" s="46">
        <v>43536</v>
      </c>
    </row>
    <row r="19" spans="1:15" ht="14.25" customHeight="1" x14ac:dyDescent="0.25">
      <c r="A19" s="39"/>
      <c r="B19" s="112"/>
      <c r="C19" s="113"/>
      <c r="D19" s="112"/>
      <c r="E19" s="40" t="s">
        <v>53</v>
      </c>
      <c r="F19" s="40" t="s">
        <v>54</v>
      </c>
      <c r="G19" s="41">
        <v>12</v>
      </c>
      <c r="H19" s="42" t="s">
        <v>57</v>
      </c>
      <c r="I19" s="43">
        <v>0.8</v>
      </c>
      <c r="J19" s="44">
        <v>21</v>
      </c>
      <c r="K19" s="44">
        <v>17</v>
      </c>
      <c r="L19" s="45" t="s">
        <v>56</v>
      </c>
      <c r="M19" s="46">
        <v>43536</v>
      </c>
    </row>
    <row r="20" spans="1:15" ht="14.25" customHeight="1" x14ac:dyDescent="0.25">
      <c r="A20" s="39"/>
      <c r="B20" s="112"/>
      <c r="C20" s="113"/>
      <c r="D20" s="112"/>
      <c r="E20" s="40" t="s">
        <v>53</v>
      </c>
      <c r="F20" s="40" t="s">
        <v>54</v>
      </c>
      <c r="G20" s="41">
        <v>38</v>
      </c>
      <c r="H20" s="42" t="s">
        <v>58</v>
      </c>
      <c r="I20" s="43">
        <v>7.7</v>
      </c>
      <c r="J20" s="44">
        <v>230</v>
      </c>
      <c r="K20" s="44">
        <v>187</v>
      </c>
      <c r="L20" s="45" t="s">
        <v>56</v>
      </c>
      <c r="M20" s="46">
        <v>43536</v>
      </c>
    </row>
    <row r="21" spans="1:15" ht="14.25" customHeight="1" x14ac:dyDescent="0.25">
      <c r="A21" s="39"/>
      <c r="B21" s="112"/>
      <c r="C21" s="113"/>
      <c r="D21" s="112"/>
      <c r="E21" s="40" t="s">
        <v>53</v>
      </c>
      <c r="F21" s="40" t="s">
        <v>54</v>
      </c>
      <c r="G21" s="41">
        <v>38</v>
      </c>
      <c r="H21" s="42" t="s">
        <v>59</v>
      </c>
      <c r="I21" s="43">
        <v>10</v>
      </c>
      <c r="J21" s="44">
        <v>278</v>
      </c>
      <c r="K21" s="44">
        <v>226</v>
      </c>
      <c r="L21" s="45" t="s">
        <v>56</v>
      </c>
      <c r="M21" s="46">
        <v>43536</v>
      </c>
    </row>
    <row r="22" spans="1:15" ht="14.25" customHeight="1" x14ac:dyDescent="0.25">
      <c r="A22" s="39"/>
      <c r="B22" s="112"/>
      <c r="C22" s="113"/>
      <c r="D22" s="112"/>
      <c r="E22" s="40" t="s">
        <v>53</v>
      </c>
      <c r="F22" s="40" t="s">
        <v>54</v>
      </c>
      <c r="G22" s="41">
        <v>38</v>
      </c>
      <c r="H22" s="42" t="s">
        <v>60</v>
      </c>
      <c r="I22" s="43">
        <v>4.4000000000000004</v>
      </c>
      <c r="J22" s="44">
        <v>96</v>
      </c>
      <c r="K22" s="44">
        <v>78</v>
      </c>
      <c r="L22" s="45" t="s">
        <v>56</v>
      </c>
      <c r="M22" s="46">
        <v>43536</v>
      </c>
    </row>
    <row r="23" spans="1:15" ht="14.25" customHeight="1" x14ac:dyDescent="0.25">
      <c r="A23" s="39"/>
      <c r="B23" s="112"/>
      <c r="C23" s="113"/>
      <c r="D23" s="112"/>
      <c r="E23" s="40" t="s">
        <v>48</v>
      </c>
      <c r="F23" s="40" t="s">
        <v>73</v>
      </c>
      <c r="G23" s="41">
        <v>15</v>
      </c>
      <c r="H23" s="42" t="s">
        <v>61</v>
      </c>
      <c r="I23" s="43">
        <v>2</v>
      </c>
      <c r="J23" s="44">
        <v>499</v>
      </c>
      <c r="K23" s="44">
        <v>452</v>
      </c>
      <c r="L23" s="45" t="s">
        <v>62</v>
      </c>
      <c r="M23" s="46">
        <v>43536</v>
      </c>
    </row>
    <row r="24" spans="1:15" s="52" customFormat="1" x14ac:dyDescent="0.2">
      <c r="A24" s="47"/>
      <c r="B24" s="128" t="s">
        <v>16</v>
      </c>
      <c r="C24" s="129"/>
      <c r="D24" s="47"/>
      <c r="E24" s="48"/>
      <c r="F24" s="48"/>
      <c r="G24" s="49"/>
      <c r="H24" s="49"/>
      <c r="I24" s="50">
        <f>SUM(I15:I23)</f>
        <v>81.400000000000006</v>
      </c>
      <c r="J24" s="50">
        <f>SUM(J15:J23)</f>
        <v>1669</v>
      </c>
      <c r="K24" s="50">
        <f>SUM(K15:K23)</f>
        <v>1414</v>
      </c>
      <c r="L24" s="51"/>
      <c r="M24" s="51"/>
    </row>
    <row r="25" spans="1:15" s="58" customFormat="1" ht="17.25" customHeight="1" x14ac:dyDescent="0.25">
      <c r="A25" s="108">
        <v>3</v>
      </c>
      <c r="B25" s="132" t="s">
        <v>37</v>
      </c>
      <c r="C25" s="132"/>
      <c r="D25" s="108" t="s">
        <v>17</v>
      </c>
      <c r="E25" s="53"/>
      <c r="F25" s="53"/>
      <c r="G25" s="54"/>
      <c r="H25" s="54"/>
      <c r="I25" s="55"/>
      <c r="J25" s="56"/>
      <c r="K25" s="53"/>
      <c r="L25" s="57"/>
      <c r="M25" s="54"/>
      <c r="N25" s="118"/>
      <c r="O25" s="124"/>
    </row>
    <row r="26" spans="1:15" s="58" customFormat="1" ht="15" customHeight="1" x14ac:dyDescent="0.25">
      <c r="A26" s="59"/>
      <c r="B26" s="60"/>
      <c r="C26" s="61"/>
      <c r="D26" s="103" t="s">
        <v>35</v>
      </c>
      <c r="E26" s="53"/>
      <c r="F26" s="53"/>
      <c r="G26" s="54"/>
      <c r="H26" s="54"/>
      <c r="I26" s="55"/>
      <c r="J26" s="56"/>
      <c r="K26" s="53"/>
      <c r="L26" s="57"/>
      <c r="M26" s="54"/>
    </row>
    <row r="27" spans="1:15" s="58" customFormat="1" ht="15" customHeight="1" x14ac:dyDescent="0.25">
      <c r="A27" s="59"/>
      <c r="B27" s="60"/>
      <c r="C27" s="61"/>
      <c r="D27" s="103" t="s">
        <v>38</v>
      </c>
      <c r="E27" s="53"/>
      <c r="F27" s="53"/>
      <c r="G27" s="62"/>
      <c r="H27" s="62"/>
      <c r="I27" s="63"/>
      <c r="J27" s="64"/>
      <c r="K27" s="53"/>
      <c r="L27" s="57"/>
      <c r="M27" s="62"/>
    </row>
    <row r="28" spans="1:15" s="58" customFormat="1" ht="15" customHeight="1" x14ac:dyDescent="0.25">
      <c r="A28" s="59"/>
      <c r="B28" s="60"/>
      <c r="C28" s="61"/>
      <c r="D28" s="65" t="s">
        <v>39</v>
      </c>
      <c r="E28" s="53"/>
      <c r="F28" s="53"/>
      <c r="G28" s="62"/>
      <c r="H28" s="62"/>
      <c r="I28" s="63"/>
      <c r="J28" s="64"/>
      <c r="K28" s="53"/>
      <c r="L28" s="57"/>
      <c r="M28" s="66"/>
    </row>
    <row r="29" spans="1:15" s="58" customFormat="1" x14ac:dyDescent="0.25">
      <c r="A29" s="59"/>
      <c r="B29" s="127" t="s">
        <v>16</v>
      </c>
      <c r="C29" s="127"/>
      <c r="D29" s="65"/>
      <c r="E29" s="8"/>
      <c r="F29" s="8"/>
      <c r="G29" s="102"/>
      <c r="H29" s="102"/>
      <c r="I29" s="9">
        <f>SUM(I25:I28)</f>
        <v>0</v>
      </c>
      <c r="J29" s="9">
        <f>SUM(J25:J28)</f>
        <v>0</v>
      </c>
      <c r="K29" s="9">
        <f>SUM(K25:K28)</f>
        <v>0</v>
      </c>
      <c r="L29" s="102"/>
      <c r="M29" s="102"/>
    </row>
    <row r="30" spans="1:15" s="13" customFormat="1" ht="15" customHeight="1" x14ac:dyDescent="0.25">
      <c r="A30" s="103">
        <v>4</v>
      </c>
      <c r="B30" s="133" t="s">
        <v>33</v>
      </c>
      <c r="C30" s="133"/>
      <c r="D30" s="103" t="s">
        <v>17</v>
      </c>
      <c r="E30" s="103"/>
      <c r="F30" s="67"/>
      <c r="G30" s="103"/>
      <c r="H30" s="10"/>
      <c r="I30" s="103"/>
      <c r="J30" s="103"/>
      <c r="K30" s="103"/>
      <c r="L30" s="11"/>
      <c r="M30" s="12"/>
    </row>
    <row r="31" spans="1:15" s="13" customFormat="1" ht="17.25" customHeight="1" x14ac:dyDescent="0.25">
      <c r="A31" s="103"/>
      <c r="B31" s="133"/>
      <c r="C31" s="133"/>
      <c r="D31" s="103" t="s">
        <v>35</v>
      </c>
      <c r="E31" s="103"/>
      <c r="F31" s="67"/>
      <c r="G31" s="103"/>
      <c r="H31" s="103"/>
      <c r="I31" s="103"/>
      <c r="J31" s="103"/>
      <c r="K31" s="103"/>
      <c r="L31" s="11"/>
      <c r="M31" s="12"/>
    </row>
    <row r="32" spans="1:15" s="13" customFormat="1" ht="15" customHeight="1" x14ac:dyDescent="0.25">
      <c r="A32" s="103"/>
      <c r="B32" s="136"/>
      <c r="C32" s="136"/>
      <c r="D32" s="103" t="s">
        <v>34</v>
      </c>
      <c r="E32" s="103"/>
      <c r="F32" s="68"/>
      <c r="G32" s="103"/>
      <c r="H32" s="103"/>
      <c r="I32" s="103"/>
      <c r="J32" s="103"/>
      <c r="K32" s="103"/>
      <c r="L32" s="11"/>
      <c r="M32" s="12"/>
    </row>
    <row r="33" spans="1:15" s="13" customFormat="1" ht="15" customHeight="1" x14ac:dyDescent="0.25">
      <c r="A33" s="103"/>
      <c r="B33" s="104"/>
      <c r="C33" s="104"/>
      <c r="D33" s="104" t="s">
        <v>36</v>
      </c>
      <c r="E33" s="103"/>
      <c r="F33" s="20"/>
      <c r="G33" s="103"/>
      <c r="H33" s="103"/>
      <c r="I33" s="103"/>
      <c r="J33" s="19"/>
      <c r="K33" s="19"/>
      <c r="L33" s="11"/>
      <c r="M33" s="12"/>
    </row>
    <row r="34" spans="1:15" s="13" customFormat="1" ht="15" customHeight="1" x14ac:dyDescent="0.25">
      <c r="A34" s="103"/>
      <c r="B34" s="104"/>
      <c r="C34" s="104"/>
      <c r="D34" s="104"/>
      <c r="E34" s="103"/>
      <c r="F34" s="20"/>
      <c r="G34" s="103"/>
      <c r="H34" s="103"/>
      <c r="I34" s="103"/>
      <c r="J34" s="19"/>
      <c r="K34" s="19"/>
      <c r="L34" s="11"/>
      <c r="M34" s="12"/>
    </row>
    <row r="35" spans="1:15" s="13" customFormat="1" ht="14.25" x14ac:dyDescent="0.2">
      <c r="A35" s="14"/>
      <c r="B35" s="127" t="s">
        <v>16</v>
      </c>
      <c r="C35" s="127"/>
      <c r="D35" s="14"/>
      <c r="E35" s="8"/>
      <c r="F35" s="8"/>
      <c r="G35" s="102"/>
      <c r="H35" s="102"/>
      <c r="I35" s="9">
        <f>SUM(I30:I34)</f>
        <v>0</v>
      </c>
      <c r="J35" s="9">
        <f>SUM(J30:J34)</f>
        <v>0</v>
      </c>
      <c r="K35" s="9">
        <f>SUM(K30:K34)</f>
        <v>0</v>
      </c>
      <c r="L35" s="102"/>
      <c r="M35" s="102"/>
    </row>
    <row r="36" spans="1:15" x14ac:dyDescent="0.25">
      <c r="A36" s="108">
        <v>5</v>
      </c>
      <c r="B36" s="132" t="s">
        <v>21</v>
      </c>
      <c r="C36" s="132"/>
      <c r="D36" s="108" t="s">
        <v>17</v>
      </c>
      <c r="E36" s="15"/>
      <c r="F36" s="69"/>
      <c r="G36" s="16"/>
      <c r="H36" s="70"/>
      <c r="I36" s="16"/>
      <c r="J36" s="16"/>
      <c r="K36" s="16"/>
      <c r="L36" s="15"/>
      <c r="M36" s="71"/>
    </row>
    <row r="37" spans="1:15" x14ac:dyDescent="0.25">
      <c r="A37" s="103"/>
      <c r="B37" s="72"/>
      <c r="C37" s="73"/>
      <c r="D37" s="103" t="s">
        <v>22</v>
      </c>
      <c r="E37" s="15"/>
      <c r="F37" s="69"/>
      <c r="G37" s="16"/>
      <c r="H37" s="70"/>
      <c r="I37" s="16"/>
      <c r="J37" s="16"/>
      <c r="K37" s="16"/>
      <c r="L37" s="15"/>
      <c r="M37" s="71"/>
    </row>
    <row r="38" spans="1:15" x14ac:dyDescent="0.25">
      <c r="A38" s="103"/>
      <c r="B38" s="72"/>
      <c r="C38" s="73"/>
      <c r="D38" s="103" t="s">
        <v>23</v>
      </c>
      <c r="E38" s="15"/>
      <c r="F38" s="69"/>
      <c r="G38" s="16"/>
      <c r="H38" s="74"/>
      <c r="I38" s="16"/>
      <c r="J38" s="16"/>
      <c r="K38" s="16"/>
      <c r="L38" s="15"/>
      <c r="M38" s="71"/>
    </row>
    <row r="39" spans="1:15" x14ac:dyDescent="0.25">
      <c r="A39" s="103"/>
      <c r="B39" s="6" t="s">
        <v>16</v>
      </c>
      <c r="C39" s="103"/>
      <c r="D39" s="103"/>
      <c r="E39" s="8"/>
      <c r="F39" s="8"/>
      <c r="G39" s="102"/>
      <c r="H39" s="102"/>
      <c r="I39" s="102">
        <f>SUM(I36:I38)</f>
        <v>0</v>
      </c>
      <c r="J39" s="102">
        <f>SUM(J36:J38)</f>
        <v>0</v>
      </c>
      <c r="K39" s="102">
        <f>SUM(K36:K38)</f>
        <v>0</v>
      </c>
      <c r="L39" s="102"/>
      <c r="M39" s="102"/>
    </row>
    <row r="40" spans="1:15" s="81" customFormat="1" x14ac:dyDescent="0.25">
      <c r="A40" s="76">
        <v>6</v>
      </c>
      <c r="B40" s="77" t="s">
        <v>26</v>
      </c>
      <c r="C40" s="78"/>
      <c r="D40" s="103" t="s">
        <v>17</v>
      </c>
      <c r="E40" s="75"/>
      <c r="F40" s="79"/>
      <c r="G40" s="104"/>
      <c r="H40" s="104"/>
      <c r="I40" s="104"/>
      <c r="J40" s="104"/>
      <c r="K40" s="104"/>
      <c r="L40" s="104"/>
      <c r="M40" s="80"/>
    </row>
    <row r="41" spans="1:15" s="81" customFormat="1" x14ac:dyDescent="0.25">
      <c r="A41" s="21"/>
      <c r="B41" s="82"/>
      <c r="C41" s="78"/>
      <c r="D41" s="104" t="s">
        <v>27</v>
      </c>
      <c r="E41" s="75"/>
      <c r="F41" s="79"/>
      <c r="G41" s="104"/>
      <c r="H41" s="104"/>
      <c r="I41" s="104"/>
      <c r="J41" s="104"/>
      <c r="K41" s="104"/>
      <c r="L41" s="104"/>
      <c r="M41" s="80"/>
    </row>
    <row r="42" spans="1:15" s="81" customFormat="1" x14ac:dyDescent="0.25">
      <c r="A42" s="21"/>
      <c r="B42" s="82"/>
      <c r="C42" s="78"/>
      <c r="D42" s="104" t="s">
        <v>28</v>
      </c>
      <c r="E42" s="75"/>
      <c r="F42" s="75"/>
      <c r="G42" s="104"/>
      <c r="H42" s="104"/>
      <c r="I42" s="104"/>
      <c r="J42" s="104"/>
      <c r="K42" s="104"/>
      <c r="L42" s="103"/>
      <c r="M42" s="80"/>
    </row>
    <row r="43" spans="1:15" s="7" customFormat="1" x14ac:dyDescent="0.25">
      <c r="A43" s="6"/>
      <c r="B43" s="6" t="s">
        <v>16</v>
      </c>
      <c r="C43" s="83"/>
      <c r="D43" s="102"/>
      <c r="E43" s="8"/>
      <c r="F43" s="8"/>
      <c r="G43" s="102"/>
      <c r="H43" s="102"/>
      <c r="I43" s="102">
        <f>SUM(I40:I42)</f>
        <v>0</v>
      </c>
      <c r="J43" s="102">
        <f>SUM(J40:J42)</f>
        <v>0</v>
      </c>
      <c r="K43" s="102">
        <f>SUM(K40:K42)</f>
        <v>0</v>
      </c>
      <c r="L43" s="102"/>
      <c r="M43" s="102"/>
    </row>
    <row r="44" spans="1:15" ht="14.25" customHeight="1" x14ac:dyDescent="0.25">
      <c r="A44" s="15">
        <v>7</v>
      </c>
      <c r="B44" s="77" t="s">
        <v>24</v>
      </c>
      <c r="C44" s="84"/>
      <c r="D44" s="103" t="s">
        <v>17</v>
      </c>
      <c r="E44" s="79"/>
      <c r="F44" s="79"/>
      <c r="G44" s="103"/>
      <c r="H44" s="103"/>
      <c r="I44" s="103"/>
      <c r="J44" s="103"/>
      <c r="K44" s="103"/>
      <c r="L44" s="103"/>
      <c r="M44" s="12"/>
    </row>
    <row r="45" spans="1:15" x14ac:dyDescent="0.25">
      <c r="A45" s="15"/>
      <c r="B45" s="85"/>
      <c r="C45" s="86"/>
      <c r="D45" s="104" t="s">
        <v>25</v>
      </c>
      <c r="E45" s="87"/>
      <c r="F45" s="88"/>
      <c r="G45" s="108"/>
      <c r="H45" s="89"/>
      <c r="I45" s="108"/>
      <c r="J45" s="108"/>
      <c r="K45" s="108"/>
      <c r="L45" s="90"/>
      <c r="M45" s="91"/>
    </row>
    <row r="46" spans="1:15" x14ac:dyDescent="0.25">
      <c r="A46" s="15"/>
      <c r="B46" s="77"/>
      <c r="C46" s="92"/>
      <c r="D46" s="104" t="s">
        <v>47</v>
      </c>
      <c r="E46" s="75"/>
      <c r="F46" s="79"/>
      <c r="G46" s="103"/>
      <c r="H46" s="93"/>
      <c r="I46" s="103"/>
      <c r="J46" s="103"/>
      <c r="K46" s="103"/>
      <c r="L46" s="104"/>
      <c r="M46" s="80"/>
    </row>
    <row r="47" spans="1:15" s="7" customFormat="1" x14ac:dyDescent="0.25">
      <c r="A47" s="6"/>
      <c r="B47" s="6" t="s">
        <v>16</v>
      </c>
      <c r="C47" s="94"/>
      <c r="D47" s="6"/>
      <c r="E47" s="36"/>
      <c r="F47" s="36"/>
      <c r="G47" s="37"/>
      <c r="H47" s="37"/>
      <c r="I47" s="37">
        <f>SUM(I44:I46)</f>
        <v>0</v>
      </c>
      <c r="J47" s="37">
        <f>SUM(J44:J46)</f>
        <v>0</v>
      </c>
      <c r="K47" s="37">
        <f>SUM(K44:K46)</f>
        <v>0</v>
      </c>
      <c r="L47" s="37"/>
      <c r="M47" s="37"/>
    </row>
    <row r="48" spans="1:15" ht="15.75" customHeight="1" x14ac:dyDescent="0.25">
      <c r="A48" s="95">
        <v>8</v>
      </c>
      <c r="B48" s="137" t="s">
        <v>32</v>
      </c>
      <c r="C48" s="138"/>
      <c r="D48" s="96" t="s">
        <v>41</v>
      </c>
      <c r="E48" s="79"/>
      <c r="F48" s="79"/>
      <c r="G48" s="103"/>
      <c r="H48" s="103"/>
      <c r="I48" s="103"/>
      <c r="J48" s="103"/>
      <c r="K48" s="103"/>
      <c r="L48" s="103"/>
      <c r="M48" s="12"/>
      <c r="N48" s="109"/>
      <c r="O48" s="109"/>
    </row>
    <row r="49" spans="1:15" ht="15.75" customHeight="1" x14ac:dyDescent="0.25">
      <c r="A49" s="95"/>
      <c r="B49" s="106"/>
      <c r="C49" s="107"/>
      <c r="D49" s="96" t="s">
        <v>42</v>
      </c>
      <c r="E49" s="79"/>
      <c r="F49" s="79"/>
      <c r="G49" s="103"/>
      <c r="H49" s="103"/>
      <c r="I49" s="103"/>
      <c r="J49" s="103"/>
      <c r="K49" s="103"/>
      <c r="L49" s="103"/>
      <c r="M49" s="12"/>
      <c r="N49" s="109"/>
      <c r="O49" s="109"/>
    </row>
    <row r="50" spans="1:15" s="7" customFormat="1" x14ac:dyDescent="0.25">
      <c r="A50" s="97"/>
      <c r="B50" s="135" t="s">
        <v>16</v>
      </c>
      <c r="C50" s="135"/>
      <c r="D50" s="105"/>
      <c r="E50" s="98"/>
      <c r="F50" s="99"/>
      <c r="G50" s="105"/>
      <c r="H50" s="105"/>
      <c r="I50" s="100">
        <f>SUM(I48:I49)</f>
        <v>0</v>
      </c>
      <c r="J50" s="100">
        <f>SUM(J48:J49)</f>
        <v>0</v>
      </c>
      <c r="K50" s="100">
        <f>SUM(K48:K49)</f>
        <v>0</v>
      </c>
      <c r="L50" s="105"/>
      <c r="M50" s="105"/>
      <c r="N50" s="101"/>
      <c r="O50" s="101"/>
    </row>
    <row r="51" spans="1:15" x14ac:dyDescent="0.25">
      <c r="A51" s="15">
        <v>9</v>
      </c>
      <c r="B51" s="15" t="s">
        <v>46</v>
      </c>
      <c r="C51" s="15"/>
      <c r="D51" s="59" t="s">
        <v>17</v>
      </c>
      <c r="E51" s="139" t="s">
        <v>77</v>
      </c>
      <c r="F51" s="139" t="s">
        <v>71</v>
      </c>
      <c r="G51" s="139">
        <v>35</v>
      </c>
      <c r="H51" s="140" t="s">
        <v>61</v>
      </c>
      <c r="I51" s="139">
        <v>0.6</v>
      </c>
      <c r="J51" s="139">
        <v>48</v>
      </c>
      <c r="K51" s="139">
        <v>41</v>
      </c>
      <c r="L51" s="139">
        <v>536575</v>
      </c>
      <c r="M51" s="141">
        <v>43528</v>
      </c>
    </row>
    <row r="52" spans="1:15" x14ac:dyDescent="0.25">
      <c r="A52" s="21"/>
      <c r="B52" s="15"/>
      <c r="C52" s="15"/>
      <c r="D52" s="116" t="s">
        <v>43</v>
      </c>
      <c r="E52" s="139" t="s">
        <v>77</v>
      </c>
      <c r="F52" s="139" t="s">
        <v>71</v>
      </c>
      <c r="G52" s="139">
        <v>35</v>
      </c>
      <c r="H52" s="140" t="s">
        <v>63</v>
      </c>
      <c r="I52" s="139">
        <v>1.2</v>
      </c>
      <c r="J52" s="139">
        <v>101</v>
      </c>
      <c r="K52" s="139">
        <v>88</v>
      </c>
      <c r="L52" s="139">
        <v>536575</v>
      </c>
      <c r="M52" s="141">
        <v>43528</v>
      </c>
    </row>
    <row r="53" spans="1:15" x14ac:dyDescent="0.25">
      <c r="A53" s="21"/>
      <c r="B53" s="15"/>
      <c r="C53" s="15"/>
      <c r="D53" s="115" t="s">
        <v>44</v>
      </c>
      <c r="E53" s="139" t="s">
        <v>77</v>
      </c>
      <c r="F53" s="139" t="s">
        <v>71</v>
      </c>
      <c r="G53" s="139">
        <v>28</v>
      </c>
      <c r="H53" s="140" t="s">
        <v>75</v>
      </c>
      <c r="I53" s="139">
        <v>0.9</v>
      </c>
      <c r="J53" s="139">
        <v>113</v>
      </c>
      <c r="K53" s="139">
        <v>95</v>
      </c>
      <c r="L53" s="139">
        <v>536575</v>
      </c>
      <c r="M53" s="141">
        <v>43528</v>
      </c>
    </row>
    <row r="54" spans="1:15" x14ac:dyDescent="0.25">
      <c r="A54" s="21"/>
      <c r="B54" s="15"/>
      <c r="C54" s="15"/>
      <c r="D54" s="115" t="s">
        <v>45</v>
      </c>
      <c r="E54" s="139" t="s">
        <v>77</v>
      </c>
      <c r="F54" s="139" t="s">
        <v>71</v>
      </c>
      <c r="G54" s="139">
        <v>28</v>
      </c>
      <c r="H54" s="140" t="s">
        <v>76</v>
      </c>
      <c r="I54" s="139">
        <v>0.6</v>
      </c>
      <c r="J54" s="139">
        <v>71</v>
      </c>
      <c r="K54" s="139">
        <v>63</v>
      </c>
      <c r="L54" s="139">
        <v>536575</v>
      </c>
      <c r="M54" s="141">
        <v>43528</v>
      </c>
    </row>
    <row r="55" spans="1:15" x14ac:dyDescent="0.25">
      <c r="A55" s="21"/>
      <c r="B55" s="15"/>
      <c r="C55" s="15"/>
      <c r="D55" s="115"/>
      <c r="E55" s="139" t="s">
        <v>78</v>
      </c>
      <c r="F55" s="139" t="s">
        <v>71</v>
      </c>
      <c r="G55" s="139">
        <v>3</v>
      </c>
      <c r="H55" s="140" t="s">
        <v>64</v>
      </c>
      <c r="I55" s="139">
        <v>1.6</v>
      </c>
      <c r="J55" s="139">
        <v>370</v>
      </c>
      <c r="K55" s="139">
        <v>324</v>
      </c>
      <c r="L55" s="139">
        <v>536576</v>
      </c>
      <c r="M55" s="141">
        <v>43528</v>
      </c>
    </row>
    <row r="56" spans="1:15" x14ac:dyDescent="0.25">
      <c r="A56" s="21"/>
      <c r="B56" s="15"/>
      <c r="C56" s="15"/>
      <c r="D56" s="115"/>
      <c r="E56" s="139" t="s">
        <v>78</v>
      </c>
      <c r="F56" s="22" t="s">
        <v>72</v>
      </c>
      <c r="G56" s="139">
        <v>1</v>
      </c>
      <c r="H56" s="140" t="s">
        <v>65</v>
      </c>
      <c r="I56" s="139">
        <v>0.5</v>
      </c>
      <c r="J56" s="139">
        <v>191</v>
      </c>
      <c r="K56" s="139">
        <v>170</v>
      </c>
      <c r="L56" s="139">
        <v>536577</v>
      </c>
      <c r="M56" s="141">
        <v>43528</v>
      </c>
    </row>
    <row r="57" spans="1:15" x14ac:dyDescent="0.25">
      <c r="A57" s="21"/>
      <c r="B57" s="15"/>
      <c r="C57" s="15"/>
      <c r="D57" s="115"/>
      <c r="E57" s="139" t="s">
        <v>78</v>
      </c>
      <c r="F57" s="22" t="s">
        <v>72</v>
      </c>
      <c r="G57" s="139">
        <v>1</v>
      </c>
      <c r="H57" s="140" t="s">
        <v>66</v>
      </c>
      <c r="I57" s="139">
        <v>0.9</v>
      </c>
      <c r="J57" s="139">
        <v>275</v>
      </c>
      <c r="K57" s="139">
        <v>247</v>
      </c>
      <c r="L57" s="139">
        <v>536577</v>
      </c>
      <c r="M57" s="141">
        <v>43528</v>
      </c>
    </row>
    <row r="58" spans="1:15" x14ac:dyDescent="0.25">
      <c r="A58" s="21"/>
      <c r="B58" s="15"/>
      <c r="C58" s="15"/>
      <c r="D58" s="115"/>
      <c r="E58" s="139" t="s">
        <v>78</v>
      </c>
      <c r="F58" s="22" t="s">
        <v>72</v>
      </c>
      <c r="G58" s="139">
        <v>1</v>
      </c>
      <c r="H58" s="140" t="s">
        <v>67</v>
      </c>
      <c r="I58" s="139">
        <v>0.4</v>
      </c>
      <c r="J58" s="139">
        <v>54</v>
      </c>
      <c r="K58" s="139">
        <v>49</v>
      </c>
      <c r="L58" s="139">
        <v>536577</v>
      </c>
      <c r="M58" s="141">
        <v>43528</v>
      </c>
    </row>
    <row r="59" spans="1:15" x14ac:dyDescent="0.25">
      <c r="A59" s="21"/>
      <c r="B59" s="15"/>
      <c r="C59" s="15"/>
      <c r="D59" s="115"/>
      <c r="E59" s="139" t="s">
        <v>78</v>
      </c>
      <c r="F59" s="22" t="s">
        <v>72</v>
      </c>
      <c r="G59" s="139">
        <v>1</v>
      </c>
      <c r="H59" s="140" t="s">
        <v>68</v>
      </c>
      <c r="I59" s="139">
        <v>0.5</v>
      </c>
      <c r="J59" s="139">
        <v>74</v>
      </c>
      <c r="K59" s="139">
        <v>66</v>
      </c>
      <c r="L59" s="139">
        <v>536577</v>
      </c>
      <c r="M59" s="141">
        <v>43528</v>
      </c>
    </row>
    <row r="60" spans="1:15" x14ac:dyDescent="0.25">
      <c r="A60" s="21"/>
      <c r="B60" s="15"/>
      <c r="C60" s="15"/>
      <c r="D60" s="115"/>
      <c r="E60" s="22" t="s">
        <v>70</v>
      </c>
      <c r="F60" s="22" t="s">
        <v>72</v>
      </c>
      <c r="G60" s="139">
        <v>20</v>
      </c>
      <c r="H60" s="140">
        <v>3</v>
      </c>
      <c r="I60" s="139">
        <v>13.7</v>
      </c>
      <c r="J60" s="139">
        <v>2266</v>
      </c>
      <c r="K60" s="139">
        <v>1959</v>
      </c>
      <c r="L60" s="139">
        <v>536578</v>
      </c>
      <c r="M60" s="141">
        <v>43539</v>
      </c>
    </row>
    <row r="61" spans="1:15" x14ac:dyDescent="0.25">
      <c r="A61" s="21"/>
      <c r="B61" s="15"/>
      <c r="C61" s="15"/>
      <c r="D61" s="115"/>
      <c r="E61" s="22" t="s">
        <v>70</v>
      </c>
      <c r="F61" s="22" t="s">
        <v>72</v>
      </c>
      <c r="G61" s="139">
        <v>20</v>
      </c>
      <c r="H61" s="140" t="s">
        <v>69</v>
      </c>
      <c r="I61" s="139">
        <v>4.4000000000000004</v>
      </c>
      <c r="J61" s="139">
        <v>574</v>
      </c>
      <c r="K61" s="139">
        <v>506</v>
      </c>
      <c r="L61" s="139">
        <v>536578</v>
      </c>
      <c r="M61" s="141">
        <v>43539</v>
      </c>
    </row>
    <row r="62" spans="1:15" x14ac:dyDescent="0.25">
      <c r="A62" s="21"/>
      <c r="B62" s="15"/>
      <c r="C62" s="15"/>
      <c r="D62" s="115"/>
      <c r="E62" s="22" t="s">
        <v>70</v>
      </c>
      <c r="F62" s="22" t="s">
        <v>72</v>
      </c>
      <c r="G62" s="139">
        <v>24</v>
      </c>
      <c r="H62" s="140">
        <v>5</v>
      </c>
      <c r="I62" s="142">
        <v>8.1</v>
      </c>
      <c r="J62" s="139">
        <v>773</v>
      </c>
      <c r="K62" s="139">
        <v>660</v>
      </c>
      <c r="L62" s="139">
        <v>536578</v>
      </c>
      <c r="M62" s="141">
        <v>43539</v>
      </c>
    </row>
    <row r="63" spans="1:15" x14ac:dyDescent="0.25">
      <c r="A63" s="21"/>
      <c r="B63" s="15"/>
      <c r="C63" s="15"/>
      <c r="D63" s="115"/>
      <c r="E63" s="22" t="s">
        <v>70</v>
      </c>
      <c r="F63" s="22" t="s">
        <v>72</v>
      </c>
      <c r="G63" s="139">
        <v>24</v>
      </c>
      <c r="H63" s="140">
        <v>19</v>
      </c>
      <c r="I63" s="139">
        <v>6.4</v>
      </c>
      <c r="J63" s="139">
        <v>775</v>
      </c>
      <c r="K63" s="139">
        <v>656</v>
      </c>
      <c r="L63" s="139">
        <v>536578</v>
      </c>
      <c r="M63" s="141">
        <v>43539</v>
      </c>
    </row>
    <row r="64" spans="1:15" x14ac:dyDescent="0.25">
      <c r="A64" s="21"/>
      <c r="B64" s="15"/>
      <c r="C64" s="15"/>
      <c r="D64" s="115"/>
      <c r="E64" s="22" t="s">
        <v>70</v>
      </c>
      <c r="F64" s="22" t="s">
        <v>72</v>
      </c>
      <c r="G64" s="139">
        <v>24</v>
      </c>
      <c r="H64" s="140">
        <v>20</v>
      </c>
      <c r="I64" s="139">
        <v>1.2</v>
      </c>
      <c r="J64" s="139">
        <v>211</v>
      </c>
      <c r="K64" s="139">
        <v>180</v>
      </c>
      <c r="L64" s="139">
        <v>536578</v>
      </c>
      <c r="M64" s="141">
        <v>43539</v>
      </c>
    </row>
    <row r="65" spans="1:13" x14ac:dyDescent="0.25">
      <c r="A65" s="21"/>
      <c r="B65" s="15"/>
      <c r="C65" s="15"/>
      <c r="D65" s="115"/>
      <c r="E65" s="22" t="s">
        <v>70</v>
      </c>
      <c r="F65" s="22" t="s">
        <v>72</v>
      </c>
      <c r="G65" s="139">
        <v>24</v>
      </c>
      <c r="H65" s="140">
        <v>28</v>
      </c>
      <c r="I65" s="139">
        <v>3</v>
      </c>
      <c r="J65" s="139">
        <v>329</v>
      </c>
      <c r="K65" s="139">
        <v>283</v>
      </c>
      <c r="L65" s="139">
        <v>536578</v>
      </c>
      <c r="M65" s="141">
        <v>43539</v>
      </c>
    </row>
    <row r="66" spans="1:13" s="7" customFormat="1" x14ac:dyDescent="0.25">
      <c r="A66" s="6"/>
      <c r="B66" s="135" t="s">
        <v>16</v>
      </c>
      <c r="C66" s="135"/>
      <c r="D66" s="6"/>
      <c r="E66" s="102"/>
      <c r="F66" s="102"/>
      <c r="G66" s="14"/>
      <c r="H66" s="14"/>
      <c r="I66" s="14">
        <f>SUM(I51:I65)</f>
        <v>44</v>
      </c>
      <c r="J66" s="17">
        <f>SUM(J51:J65)</f>
        <v>6225</v>
      </c>
      <c r="K66" s="17">
        <f>SUM(K51:K65)</f>
        <v>5387</v>
      </c>
      <c r="L66" s="102"/>
      <c r="M66" s="102"/>
    </row>
    <row r="67" spans="1:13" s="13" customFormat="1" ht="14.25" x14ac:dyDescent="0.2">
      <c r="A67" s="14"/>
      <c r="B67" s="135" t="s">
        <v>40</v>
      </c>
      <c r="C67" s="135"/>
      <c r="D67" s="14"/>
      <c r="E67" s="14"/>
      <c r="F67" s="102"/>
      <c r="G67" s="14"/>
      <c r="H67" s="14"/>
      <c r="I67" s="18">
        <f>I14+I24+I29+I35+I39+I43+I47+I50+I66</f>
        <v>125.4</v>
      </c>
      <c r="J67" s="17">
        <f>J14+J24+J29+J35+J39+J43+J47+J50+J66</f>
        <v>7894</v>
      </c>
      <c r="K67" s="17">
        <f>K14+K24+K29+K35+K39+K43+K47+K50+K66</f>
        <v>6801</v>
      </c>
      <c r="L67" s="102"/>
      <c r="M67" s="102"/>
    </row>
  </sheetData>
  <mergeCells count="38">
    <mergeCell ref="B67:C67"/>
    <mergeCell ref="B30:C30"/>
    <mergeCell ref="B31:C31"/>
    <mergeCell ref="B32:C32"/>
    <mergeCell ref="B35:C35"/>
    <mergeCell ref="B48:C48"/>
    <mergeCell ref="B66:C66"/>
    <mergeCell ref="B50:C50"/>
    <mergeCell ref="B36:C36"/>
    <mergeCell ref="N25:O25"/>
    <mergeCell ref="J7:K7"/>
    <mergeCell ref="M7:M8"/>
    <mergeCell ref="B29:C29"/>
    <mergeCell ref="D7:D8"/>
    <mergeCell ref="B14:C14"/>
    <mergeCell ref="B24:C24"/>
    <mergeCell ref="B15:C15"/>
    <mergeCell ref="B25:C25"/>
    <mergeCell ref="B7:C8"/>
    <mergeCell ref="N11:O11"/>
    <mergeCell ref="B11:C11"/>
    <mergeCell ref="N10:O10"/>
    <mergeCell ref="B9:C9"/>
    <mergeCell ref="N9:O9"/>
    <mergeCell ref="B10:C10"/>
    <mergeCell ref="A3:N3"/>
    <mergeCell ref="A6:B6"/>
    <mergeCell ref="C6:M6"/>
    <mergeCell ref="A7:A8"/>
    <mergeCell ref="A4:L4"/>
    <mergeCell ref="A5:L5"/>
    <mergeCell ref="L7:L8"/>
    <mergeCell ref="F7:F8"/>
    <mergeCell ref="H7:H8"/>
    <mergeCell ref="N8:O8"/>
    <mergeCell ref="I7:I8"/>
    <mergeCell ref="E7:E8"/>
    <mergeCell ref="G7:G8"/>
  </mergeCells>
  <phoneticPr fontId="0" type="noConversion"/>
  <pageMargins left="0.51181102362204722" right="0.19685039370078741" top="0.51181102362204722" bottom="0.31496062992125984" header="0.51181102362204722" footer="0.11811023622047245"/>
  <pageSetup paperSize="9" scale="54" orientation="landscape" horizontalDpi="4294967294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2018-02-05T11:45:28Z</cp:lastPrinted>
  <dcterms:created xsi:type="dcterms:W3CDTF">2006-09-28T05:33:49Z</dcterms:created>
  <dcterms:modified xsi:type="dcterms:W3CDTF">2019-04-12T07:51:58Z</dcterms:modified>
</cp:coreProperties>
</file>