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06" windowWidth="16230" windowHeight="9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'Лист1'!$A$1:$L$67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<sst xmlns="http://schemas.openxmlformats.org/spreadsheetml/2006/main" count="242" uniqueCount="99">
  <si>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</si>
  <si>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</si>
  <si>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</si>
  <si>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</si>
  <si>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</si>
  <si>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</si>
  <si>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</si>
  <si>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</si>
  <si>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</si>
  <si>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</si>
  <si>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</si>
  <si>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</si>
  <si>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</si>
  <si>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</si>
  <si>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</si>
  <si>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</si>
  <si>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</si>
  <si>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</si>
  <si>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</si>
  <si>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</si>
  <si>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</si>
  <si>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</si>
  <si>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</si>
  <si>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</si>
  <si>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</si>
  <si>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</si>
  <si>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</si>
  <si>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</si>
  <si>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</si>
  <si>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</si>
  <si>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</si>
  <si>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</si>
  <si>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</si>
  <si>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</si>
  <si>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</si>
  <si>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</si>
  <si>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</si>
  <si>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</si>
  <si>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</si>
  <si>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</si>
  <si>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</si>
  <si>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42</t>
  </si>
  <si>
    <t>Виноградівське</t>
  </si>
  <si>
    <t>30</t>
  </si>
  <si>
    <t>1</t>
  </si>
  <si>
    <t>за березень місяць (період) 2020  року по Херсонському ОУЛМГ</t>
  </si>
  <si>
    <t>Новомаячківське</t>
  </si>
  <si>
    <t>000070</t>
  </si>
  <si>
    <t>12.03.2020</t>
  </si>
  <si>
    <t>25</t>
  </si>
  <si>
    <t>12</t>
  </si>
  <si>
    <t>28</t>
  </si>
  <si>
    <t>000071</t>
  </si>
  <si>
    <t>17.03.2020</t>
  </si>
  <si>
    <t>21</t>
  </si>
  <si>
    <t>14</t>
  </si>
  <si>
    <t>Буркутське</t>
  </si>
  <si>
    <t>13</t>
  </si>
  <si>
    <t>000072</t>
  </si>
  <si>
    <t>19.03.2020</t>
  </si>
  <si>
    <t>10</t>
  </si>
  <si>
    <t>33</t>
  </si>
  <si>
    <t>35</t>
  </si>
  <si>
    <t>6</t>
  </si>
  <si>
    <t>2</t>
  </si>
  <si>
    <t>7.5</t>
  </si>
  <si>
    <t>000073</t>
  </si>
  <si>
    <t>26.03.2020</t>
  </si>
  <si>
    <t>Великокопанівське</t>
  </si>
  <si>
    <t>7</t>
  </si>
  <si>
    <t>000074</t>
  </si>
  <si>
    <t>17</t>
  </si>
  <si>
    <t>23</t>
  </si>
  <si>
    <t>20</t>
  </si>
  <si>
    <t>Лісовідновна рубка, поступовий</t>
  </si>
  <si>
    <t>Геройське</t>
  </si>
  <si>
    <t>Санітарна рубка вибіркова, вибірковий</t>
  </si>
  <si>
    <t>Корсунське</t>
  </si>
  <si>
    <t>Новокаховське</t>
  </si>
  <si>
    <t>Скадовське</t>
  </si>
  <si>
    <t>9</t>
  </si>
  <si>
    <t xml:space="preserve">1 </t>
  </si>
  <si>
    <t>19.1</t>
  </si>
  <si>
    <t>Кардашинське</t>
  </si>
  <si>
    <t>27</t>
  </si>
  <si>
    <t>18.03.2020</t>
  </si>
  <si>
    <t>Чулаківське</t>
  </si>
  <si>
    <t>41</t>
  </si>
  <si>
    <t>27.03.2020</t>
  </si>
  <si>
    <t>61</t>
  </si>
  <si>
    <t>Прохідна рубка, вибірковий</t>
  </si>
  <si>
    <t xml:space="preserve">Дніпровське </t>
  </si>
  <si>
    <t>17.1</t>
  </si>
  <si>
    <t>Костогризівське</t>
  </si>
  <si>
    <t>18.1</t>
  </si>
  <si>
    <t>24.1</t>
  </si>
  <si>
    <t>Олешківське</t>
  </si>
  <si>
    <t>Прохідна рубка</t>
  </si>
  <si>
    <t>від  03.04.2020 № 01-01/ 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</si>
</sst>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14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172" fontId="7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177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right"/>
      <protection locked="0"/>
    </xf>
    <xf numFmtId="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75" zoomScaleNormal="75" zoomScaleSheetLayoutView="75" zoomScalePageLayoutView="0" workbookViewId="0" topLeftCell="A1">
      <selection activeCell="E1" sqref="E1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98</v>
      </c>
    </row>
    <row r="3" spans="1:13" ht="18.75">
      <c r="A3" s="76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8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5"/>
      <c r="M4" s="5"/>
    </row>
    <row r="5" spans="1:13" ht="18.75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5"/>
      <c r="M5" s="5"/>
    </row>
    <row r="6" spans="1:12" ht="16.5">
      <c r="A6" s="71"/>
      <c r="B6" s="71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4" ht="48" customHeight="1">
      <c r="A7" s="73" t="s">
        <v>0</v>
      </c>
      <c r="B7" s="73" t="s">
        <v>1</v>
      </c>
      <c r="C7" s="79" t="s">
        <v>2</v>
      </c>
      <c r="D7" s="79" t="s">
        <v>3</v>
      </c>
      <c r="E7" s="80" t="s">
        <v>11</v>
      </c>
      <c r="F7" s="79" t="s">
        <v>4</v>
      </c>
      <c r="G7" s="79" t="s">
        <v>5</v>
      </c>
      <c r="H7" s="79" t="s">
        <v>6</v>
      </c>
      <c r="I7" s="73" t="s">
        <v>7</v>
      </c>
      <c r="J7" s="73"/>
      <c r="K7" s="73" t="s">
        <v>15</v>
      </c>
      <c r="L7" s="74" t="s">
        <v>13</v>
      </c>
      <c r="M7" s="8"/>
      <c r="N7" s="9"/>
    </row>
    <row r="8" spans="1:14" ht="15">
      <c r="A8" s="73"/>
      <c r="B8" s="73"/>
      <c r="C8" s="79"/>
      <c r="D8" s="79"/>
      <c r="E8" s="80"/>
      <c r="F8" s="79"/>
      <c r="G8" s="79"/>
      <c r="H8" s="79"/>
      <c r="I8" s="7" t="s">
        <v>8</v>
      </c>
      <c r="J8" s="7" t="s">
        <v>9</v>
      </c>
      <c r="K8" s="73"/>
      <c r="L8" s="75"/>
      <c r="M8" s="71"/>
      <c r="N8" s="72"/>
    </row>
    <row r="9" spans="1:14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71"/>
      <c r="N9" s="72"/>
    </row>
    <row r="10" spans="1:15" ht="15.75" customHeight="1">
      <c r="A10" s="11">
        <v>1</v>
      </c>
      <c r="B10" s="11" t="s">
        <v>20</v>
      </c>
      <c r="C10" s="11" t="s">
        <v>17</v>
      </c>
      <c r="D10" s="12"/>
      <c r="E10" s="13"/>
      <c r="F10" s="14"/>
      <c r="G10" s="14"/>
      <c r="H10" s="14"/>
      <c r="I10" s="15"/>
      <c r="J10" s="16"/>
      <c r="K10" s="17"/>
      <c r="L10" s="18"/>
      <c r="M10" s="71"/>
      <c r="N10" s="72"/>
      <c r="O10" s="19"/>
    </row>
    <row r="11" spans="1:15" ht="15">
      <c r="A11" s="11"/>
      <c r="B11" s="11"/>
      <c r="C11" s="11" t="s">
        <v>18</v>
      </c>
      <c r="D11" s="12"/>
      <c r="E11" s="13"/>
      <c r="F11" s="14"/>
      <c r="G11" s="14"/>
      <c r="H11" s="14"/>
      <c r="I11" s="15"/>
      <c r="J11" s="16"/>
      <c r="K11" s="17"/>
      <c r="L11" s="18"/>
      <c r="M11" s="71"/>
      <c r="N11" s="72"/>
      <c r="O11" s="19"/>
    </row>
    <row r="12" spans="1:15" ht="15">
      <c r="A12" s="11"/>
      <c r="B12" s="11"/>
      <c r="C12" s="20" t="s">
        <v>19</v>
      </c>
      <c r="D12" s="12"/>
      <c r="E12" s="13"/>
      <c r="F12" s="21"/>
      <c r="G12" s="22"/>
      <c r="H12" s="23"/>
      <c r="I12" s="16"/>
      <c r="J12" s="15"/>
      <c r="K12" s="17"/>
      <c r="L12" s="18"/>
      <c r="M12" s="6"/>
      <c r="N12" s="9"/>
      <c r="O12" s="19"/>
    </row>
    <row r="13" spans="1:15" ht="15">
      <c r="A13" s="11"/>
      <c r="B13" s="11"/>
      <c r="C13" s="20"/>
      <c r="D13" s="12"/>
      <c r="E13" s="13"/>
      <c r="F13" s="21"/>
      <c r="G13" s="22"/>
      <c r="H13" s="23"/>
      <c r="I13" s="16"/>
      <c r="J13" s="15"/>
      <c r="K13" s="17"/>
      <c r="L13" s="18"/>
      <c r="M13" s="6"/>
      <c r="N13" s="9"/>
      <c r="O13" s="19"/>
    </row>
    <row r="14" spans="1:12" s="29" customFormat="1" ht="14.25" customHeight="1">
      <c r="A14" s="24"/>
      <c r="B14" s="25" t="s">
        <v>16</v>
      </c>
      <c r="C14" s="24"/>
      <c r="D14" s="26"/>
      <c r="E14" s="26"/>
      <c r="F14" s="27"/>
      <c r="G14" s="27"/>
      <c r="H14" s="28">
        <f>SUM(H10:H13)</f>
        <v>0</v>
      </c>
      <c r="I14" s="28">
        <f>SUM(I10:I13)</f>
        <v>0</v>
      </c>
      <c r="J14" s="28">
        <f>SUM(J10:J13)</f>
        <v>0</v>
      </c>
      <c r="K14" s="27"/>
      <c r="L14" s="27"/>
    </row>
    <row r="15" spans="1:12" ht="13.5" customHeight="1">
      <c r="A15" s="13">
        <v>2</v>
      </c>
      <c r="B15" s="13" t="s">
        <v>26</v>
      </c>
      <c r="C15" s="11" t="s">
        <v>17</v>
      </c>
      <c r="D15" s="30" t="s">
        <v>46</v>
      </c>
      <c r="E15" s="30" t="s">
        <v>76</v>
      </c>
      <c r="F15" s="31">
        <v>24</v>
      </c>
      <c r="G15" s="31">
        <v>3</v>
      </c>
      <c r="H15" s="31">
        <v>11.5</v>
      </c>
      <c r="I15" s="31">
        <v>107</v>
      </c>
      <c r="J15" s="31">
        <v>92</v>
      </c>
      <c r="K15" s="32" t="s">
        <v>47</v>
      </c>
      <c r="L15" s="33" t="s">
        <v>48</v>
      </c>
    </row>
    <row r="16" spans="1:12" ht="14.25" customHeight="1">
      <c r="A16" s="13"/>
      <c r="B16" s="13"/>
      <c r="C16" s="13" t="s">
        <v>36</v>
      </c>
      <c r="D16" s="30" t="s">
        <v>46</v>
      </c>
      <c r="E16" s="30" t="s">
        <v>76</v>
      </c>
      <c r="F16" s="31">
        <v>24</v>
      </c>
      <c r="G16" s="34" t="s">
        <v>49</v>
      </c>
      <c r="H16" s="35">
        <v>6.2</v>
      </c>
      <c r="I16" s="31">
        <v>60</v>
      </c>
      <c r="J16" s="31">
        <v>50</v>
      </c>
      <c r="K16" s="32" t="s">
        <v>47</v>
      </c>
      <c r="L16" s="33" t="s">
        <v>48</v>
      </c>
    </row>
    <row r="17" spans="1:12" ht="14.25" customHeight="1">
      <c r="A17" s="13"/>
      <c r="B17" s="13"/>
      <c r="C17" s="13" t="s">
        <v>27</v>
      </c>
      <c r="D17" s="30" t="s">
        <v>46</v>
      </c>
      <c r="E17" s="30" t="s">
        <v>76</v>
      </c>
      <c r="F17" s="31">
        <v>32</v>
      </c>
      <c r="G17" s="34" t="s">
        <v>44</v>
      </c>
      <c r="H17" s="35">
        <v>13</v>
      </c>
      <c r="I17" s="31">
        <v>183</v>
      </c>
      <c r="J17" s="31">
        <v>156</v>
      </c>
      <c r="K17" s="32" t="s">
        <v>47</v>
      </c>
      <c r="L17" s="33" t="s">
        <v>48</v>
      </c>
    </row>
    <row r="18" spans="1:12" ht="14.25" customHeight="1">
      <c r="A18" s="13"/>
      <c r="B18" s="13"/>
      <c r="C18" s="13"/>
      <c r="D18" s="30" t="s">
        <v>46</v>
      </c>
      <c r="E18" s="30" t="s">
        <v>76</v>
      </c>
      <c r="F18" s="31">
        <v>32</v>
      </c>
      <c r="G18" s="34" t="s">
        <v>50</v>
      </c>
      <c r="H18" s="35">
        <v>9.3</v>
      </c>
      <c r="I18" s="31">
        <v>60</v>
      </c>
      <c r="J18" s="31">
        <v>51</v>
      </c>
      <c r="K18" s="32" t="s">
        <v>47</v>
      </c>
      <c r="L18" s="33" t="s">
        <v>48</v>
      </c>
    </row>
    <row r="19" spans="1:12" ht="14.25" customHeight="1">
      <c r="A19" s="13"/>
      <c r="B19" s="13"/>
      <c r="C19" s="13"/>
      <c r="D19" s="30" t="s">
        <v>46</v>
      </c>
      <c r="E19" s="30" t="s">
        <v>76</v>
      </c>
      <c r="F19" s="31">
        <v>50</v>
      </c>
      <c r="G19" s="34" t="s">
        <v>51</v>
      </c>
      <c r="H19" s="35">
        <v>9.6</v>
      </c>
      <c r="I19" s="31">
        <v>68</v>
      </c>
      <c r="J19" s="31">
        <v>57</v>
      </c>
      <c r="K19" s="32" t="s">
        <v>47</v>
      </c>
      <c r="L19" s="33" t="s">
        <v>48</v>
      </c>
    </row>
    <row r="20" spans="1:12" ht="14.25" customHeight="1">
      <c r="A20" s="13"/>
      <c r="B20" s="13"/>
      <c r="C20" s="13"/>
      <c r="D20" s="30" t="s">
        <v>42</v>
      </c>
      <c r="E20" s="30" t="s">
        <v>76</v>
      </c>
      <c r="F20" s="31">
        <v>33</v>
      </c>
      <c r="G20" s="34" t="s">
        <v>41</v>
      </c>
      <c r="H20" s="35">
        <v>19</v>
      </c>
      <c r="I20" s="31">
        <v>157</v>
      </c>
      <c r="J20" s="31">
        <v>131</v>
      </c>
      <c r="K20" s="32" t="s">
        <v>52</v>
      </c>
      <c r="L20" s="33" t="s">
        <v>53</v>
      </c>
    </row>
    <row r="21" spans="1:12" ht="14.25" customHeight="1">
      <c r="A21" s="13"/>
      <c r="B21" s="13"/>
      <c r="C21" s="13"/>
      <c r="D21" s="30" t="s">
        <v>42</v>
      </c>
      <c r="E21" s="30" t="s">
        <v>76</v>
      </c>
      <c r="F21" s="31">
        <v>34</v>
      </c>
      <c r="G21" s="34" t="s">
        <v>54</v>
      </c>
      <c r="H21" s="35">
        <v>15</v>
      </c>
      <c r="I21" s="31">
        <v>181</v>
      </c>
      <c r="J21" s="31">
        <v>151</v>
      </c>
      <c r="K21" s="32" t="s">
        <v>52</v>
      </c>
      <c r="L21" s="33" t="s">
        <v>53</v>
      </c>
    </row>
    <row r="22" spans="1:12" ht="14.25" customHeight="1">
      <c r="A22" s="13"/>
      <c r="B22" s="13"/>
      <c r="C22" s="13"/>
      <c r="D22" s="30" t="s">
        <v>42</v>
      </c>
      <c r="E22" s="30" t="s">
        <v>76</v>
      </c>
      <c r="F22" s="31">
        <v>35</v>
      </c>
      <c r="G22" s="34" t="s">
        <v>55</v>
      </c>
      <c r="H22" s="35">
        <v>8.5</v>
      </c>
      <c r="I22" s="31">
        <v>233</v>
      </c>
      <c r="J22" s="31">
        <v>194</v>
      </c>
      <c r="K22" s="32" t="s">
        <v>52</v>
      </c>
      <c r="L22" s="33" t="s">
        <v>53</v>
      </c>
    </row>
    <row r="23" spans="1:12" ht="14.25" customHeight="1">
      <c r="A23" s="13"/>
      <c r="B23" s="13"/>
      <c r="C23" s="13"/>
      <c r="D23" s="30" t="s">
        <v>56</v>
      </c>
      <c r="E23" s="30" t="s">
        <v>76</v>
      </c>
      <c r="F23" s="31">
        <v>4</v>
      </c>
      <c r="G23" s="34" t="s">
        <v>57</v>
      </c>
      <c r="H23" s="35">
        <v>10.3</v>
      </c>
      <c r="I23" s="31">
        <v>14</v>
      </c>
      <c r="J23" s="31">
        <v>12</v>
      </c>
      <c r="K23" s="32" t="s">
        <v>58</v>
      </c>
      <c r="L23" s="33" t="s">
        <v>59</v>
      </c>
    </row>
    <row r="24" spans="1:12" ht="14.25" customHeight="1">
      <c r="A24" s="13"/>
      <c r="B24" s="13"/>
      <c r="C24" s="13"/>
      <c r="D24" s="30" t="s">
        <v>56</v>
      </c>
      <c r="E24" s="30" t="s">
        <v>76</v>
      </c>
      <c r="F24" s="31">
        <v>12</v>
      </c>
      <c r="G24" s="34" t="s">
        <v>60</v>
      </c>
      <c r="H24" s="35">
        <v>1.6</v>
      </c>
      <c r="I24" s="31">
        <v>18</v>
      </c>
      <c r="J24" s="31">
        <v>15</v>
      </c>
      <c r="K24" s="32" t="s">
        <v>58</v>
      </c>
      <c r="L24" s="33" t="s">
        <v>59</v>
      </c>
    </row>
    <row r="25" spans="1:12" ht="14.25" customHeight="1">
      <c r="A25" s="13"/>
      <c r="B25" s="13"/>
      <c r="C25" s="13"/>
      <c r="D25" s="30" t="s">
        <v>56</v>
      </c>
      <c r="E25" s="30" t="s">
        <v>76</v>
      </c>
      <c r="F25" s="31">
        <v>12</v>
      </c>
      <c r="G25" s="34" t="s">
        <v>61</v>
      </c>
      <c r="H25" s="35">
        <v>0.8</v>
      </c>
      <c r="I25" s="31">
        <v>7</v>
      </c>
      <c r="J25" s="31">
        <v>6</v>
      </c>
      <c r="K25" s="32" t="s">
        <v>58</v>
      </c>
      <c r="L25" s="33" t="s">
        <v>59</v>
      </c>
    </row>
    <row r="26" spans="1:12" ht="14.25" customHeight="1">
      <c r="A26" s="13"/>
      <c r="B26" s="13"/>
      <c r="C26" s="13"/>
      <c r="D26" s="30" t="s">
        <v>56</v>
      </c>
      <c r="E26" s="30" t="s">
        <v>76</v>
      </c>
      <c r="F26" s="31">
        <v>12</v>
      </c>
      <c r="G26" s="34" t="s">
        <v>62</v>
      </c>
      <c r="H26" s="35">
        <v>2.6</v>
      </c>
      <c r="I26" s="31">
        <v>14</v>
      </c>
      <c r="J26" s="31">
        <v>12</v>
      </c>
      <c r="K26" s="32" t="s">
        <v>58</v>
      </c>
      <c r="L26" s="33" t="s">
        <v>59</v>
      </c>
    </row>
    <row r="27" spans="1:12" ht="14.25" customHeight="1">
      <c r="A27" s="13"/>
      <c r="B27" s="13"/>
      <c r="C27" s="13"/>
      <c r="D27" s="30" t="s">
        <v>56</v>
      </c>
      <c r="E27" s="30" t="s">
        <v>76</v>
      </c>
      <c r="F27" s="31">
        <v>14</v>
      </c>
      <c r="G27" s="34" t="s">
        <v>63</v>
      </c>
      <c r="H27" s="35">
        <v>4.4</v>
      </c>
      <c r="I27" s="31">
        <v>25</v>
      </c>
      <c r="J27" s="31">
        <v>21</v>
      </c>
      <c r="K27" s="32" t="s">
        <v>58</v>
      </c>
      <c r="L27" s="33" t="s">
        <v>59</v>
      </c>
    </row>
    <row r="28" spans="1:12" ht="14.25" customHeight="1">
      <c r="A28" s="13"/>
      <c r="B28" s="13"/>
      <c r="C28" s="13"/>
      <c r="D28" s="30" t="s">
        <v>56</v>
      </c>
      <c r="E28" s="30" t="s">
        <v>76</v>
      </c>
      <c r="F28" s="31">
        <v>18</v>
      </c>
      <c r="G28" s="34" t="s">
        <v>64</v>
      </c>
      <c r="H28" s="35">
        <v>1.2</v>
      </c>
      <c r="I28" s="31">
        <v>14</v>
      </c>
      <c r="J28" s="31">
        <v>12</v>
      </c>
      <c r="K28" s="32" t="s">
        <v>58</v>
      </c>
      <c r="L28" s="33" t="s">
        <v>59</v>
      </c>
    </row>
    <row r="29" spans="1:12" ht="14.25" customHeight="1">
      <c r="A29" s="13"/>
      <c r="B29" s="13"/>
      <c r="C29" s="13"/>
      <c r="D29" s="30" t="s">
        <v>56</v>
      </c>
      <c r="E29" s="30" t="s">
        <v>76</v>
      </c>
      <c r="F29" s="31">
        <v>20</v>
      </c>
      <c r="G29" s="34" t="s">
        <v>64</v>
      </c>
      <c r="H29" s="35">
        <v>14.4</v>
      </c>
      <c r="I29" s="31">
        <v>85</v>
      </c>
      <c r="J29" s="31">
        <v>71</v>
      </c>
      <c r="K29" s="32" t="s">
        <v>58</v>
      </c>
      <c r="L29" s="33" t="s">
        <v>59</v>
      </c>
    </row>
    <row r="30" spans="1:12" ht="14.25" customHeight="1">
      <c r="A30" s="13"/>
      <c r="B30" s="13"/>
      <c r="C30" s="13"/>
      <c r="D30" s="30" t="s">
        <v>46</v>
      </c>
      <c r="E30" s="30" t="s">
        <v>74</v>
      </c>
      <c r="F30" s="31">
        <v>15</v>
      </c>
      <c r="G30" s="34" t="s">
        <v>65</v>
      </c>
      <c r="H30" s="35">
        <v>2</v>
      </c>
      <c r="I30" s="31">
        <v>532</v>
      </c>
      <c r="J30" s="31">
        <v>480</v>
      </c>
      <c r="K30" s="32" t="s">
        <v>66</v>
      </c>
      <c r="L30" s="33" t="s">
        <v>67</v>
      </c>
    </row>
    <row r="31" spans="1:12" ht="14.25" customHeight="1">
      <c r="A31" s="13"/>
      <c r="B31" s="13"/>
      <c r="C31" s="13"/>
      <c r="D31" s="30" t="s">
        <v>68</v>
      </c>
      <c r="E31" s="30" t="s">
        <v>76</v>
      </c>
      <c r="F31" s="31">
        <v>2</v>
      </c>
      <c r="G31" s="34" t="s">
        <v>69</v>
      </c>
      <c r="H31" s="35">
        <v>6.9</v>
      </c>
      <c r="I31" s="31">
        <v>160</v>
      </c>
      <c r="J31" s="31">
        <v>134</v>
      </c>
      <c r="K31" s="32" t="s">
        <v>70</v>
      </c>
      <c r="L31" s="33" t="s">
        <v>67</v>
      </c>
    </row>
    <row r="32" spans="1:12" ht="14.25" customHeight="1">
      <c r="A32" s="13"/>
      <c r="B32" s="13"/>
      <c r="C32" s="13"/>
      <c r="D32" s="30" t="s">
        <v>68</v>
      </c>
      <c r="E32" s="30" t="s">
        <v>76</v>
      </c>
      <c r="F32" s="31">
        <v>3</v>
      </c>
      <c r="G32" s="34" t="s">
        <v>71</v>
      </c>
      <c r="H32" s="35">
        <v>4</v>
      </c>
      <c r="I32" s="31">
        <v>31</v>
      </c>
      <c r="J32" s="31">
        <v>26</v>
      </c>
      <c r="K32" s="32" t="s">
        <v>70</v>
      </c>
      <c r="L32" s="33" t="s">
        <v>67</v>
      </c>
    </row>
    <row r="33" spans="1:12" ht="14.25" customHeight="1">
      <c r="A33" s="13"/>
      <c r="B33" s="13"/>
      <c r="C33" s="13"/>
      <c r="D33" s="30" t="s">
        <v>68</v>
      </c>
      <c r="E33" s="30" t="s">
        <v>76</v>
      </c>
      <c r="F33" s="31">
        <v>8</v>
      </c>
      <c r="G33" s="34" t="s">
        <v>72</v>
      </c>
      <c r="H33" s="35">
        <v>12.4</v>
      </c>
      <c r="I33" s="31">
        <v>41</v>
      </c>
      <c r="J33" s="31">
        <v>33</v>
      </c>
      <c r="K33" s="32" t="s">
        <v>70</v>
      </c>
      <c r="L33" s="33" t="s">
        <v>67</v>
      </c>
    </row>
    <row r="34" spans="1:12" ht="14.25" customHeight="1">
      <c r="A34" s="13"/>
      <c r="B34" s="13"/>
      <c r="C34" s="13"/>
      <c r="D34" s="30" t="s">
        <v>68</v>
      </c>
      <c r="E34" s="30" t="s">
        <v>76</v>
      </c>
      <c r="F34" s="31">
        <v>8</v>
      </c>
      <c r="G34" s="34" t="s">
        <v>43</v>
      </c>
      <c r="H34" s="35">
        <v>2</v>
      </c>
      <c r="I34" s="31">
        <v>18</v>
      </c>
      <c r="J34" s="31">
        <v>15</v>
      </c>
      <c r="K34" s="32" t="s">
        <v>70</v>
      </c>
      <c r="L34" s="33" t="s">
        <v>67</v>
      </c>
    </row>
    <row r="35" spans="1:12" ht="14.25" customHeight="1">
      <c r="A35" s="13"/>
      <c r="B35" s="13"/>
      <c r="C35" s="13"/>
      <c r="D35" s="30" t="s">
        <v>68</v>
      </c>
      <c r="E35" s="30" t="s">
        <v>76</v>
      </c>
      <c r="F35" s="31">
        <v>14</v>
      </c>
      <c r="G35" s="34" t="s">
        <v>73</v>
      </c>
      <c r="H35" s="35">
        <v>4.9</v>
      </c>
      <c r="I35" s="31">
        <v>26</v>
      </c>
      <c r="J35" s="31">
        <v>22</v>
      </c>
      <c r="K35" s="32" t="s">
        <v>70</v>
      </c>
      <c r="L35" s="33" t="s">
        <v>67</v>
      </c>
    </row>
    <row r="36" spans="1:12" ht="14.25" customHeight="1">
      <c r="A36" s="13"/>
      <c r="B36" s="13"/>
      <c r="C36" s="13"/>
      <c r="D36" s="30" t="s">
        <v>68</v>
      </c>
      <c r="E36" s="30" t="s">
        <v>76</v>
      </c>
      <c r="F36" s="31">
        <v>19</v>
      </c>
      <c r="G36" s="34" t="s">
        <v>71</v>
      </c>
      <c r="H36" s="35">
        <v>12</v>
      </c>
      <c r="I36" s="31">
        <v>70</v>
      </c>
      <c r="J36" s="31">
        <v>57</v>
      </c>
      <c r="K36" s="32" t="s">
        <v>70</v>
      </c>
      <c r="L36" s="33" t="s">
        <v>67</v>
      </c>
    </row>
    <row r="37" spans="1:12" ht="14.25" customHeight="1">
      <c r="A37" s="13"/>
      <c r="B37" s="13"/>
      <c r="C37" s="13"/>
      <c r="D37" s="30" t="s">
        <v>68</v>
      </c>
      <c r="E37" s="30" t="s">
        <v>76</v>
      </c>
      <c r="F37" s="31">
        <v>36</v>
      </c>
      <c r="G37" s="34" t="s">
        <v>44</v>
      </c>
      <c r="H37" s="35">
        <v>5.2</v>
      </c>
      <c r="I37" s="31">
        <v>73</v>
      </c>
      <c r="J37" s="31">
        <v>63</v>
      </c>
      <c r="K37" s="32" t="s">
        <v>70</v>
      </c>
      <c r="L37" s="33" t="s">
        <v>67</v>
      </c>
    </row>
    <row r="38" spans="1:12" ht="14.25" customHeight="1">
      <c r="A38" s="13"/>
      <c r="B38" s="13"/>
      <c r="C38" s="13"/>
      <c r="D38" s="30" t="s">
        <v>68</v>
      </c>
      <c r="E38" s="30" t="s">
        <v>76</v>
      </c>
      <c r="F38" s="31">
        <v>37</v>
      </c>
      <c r="G38" s="34" t="s">
        <v>44</v>
      </c>
      <c r="H38" s="35">
        <v>5.5</v>
      </c>
      <c r="I38" s="31">
        <v>96</v>
      </c>
      <c r="J38" s="31">
        <v>73</v>
      </c>
      <c r="K38" s="32" t="s">
        <v>70</v>
      </c>
      <c r="L38" s="33" t="s">
        <v>67</v>
      </c>
    </row>
    <row r="39" spans="1:12" s="39" customFormat="1" ht="15">
      <c r="A39" s="36"/>
      <c r="B39" s="25" t="s">
        <v>16</v>
      </c>
      <c r="C39" s="36"/>
      <c r="D39" s="37"/>
      <c r="E39" s="37"/>
      <c r="F39" s="36"/>
      <c r="G39" s="36"/>
      <c r="H39" s="38">
        <f>SUM(H15:H38)</f>
        <v>182.29999999999998</v>
      </c>
      <c r="I39" s="38">
        <f>SUM(I15:I38)</f>
        <v>2273</v>
      </c>
      <c r="J39" s="38">
        <f>SUM(J15:J38)</f>
        <v>1934</v>
      </c>
      <c r="K39" s="14"/>
      <c r="L39" s="14"/>
    </row>
    <row r="40" spans="1:14" s="43" customFormat="1" ht="17.25" customHeight="1">
      <c r="A40" s="11">
        <v>3</v>
      </c>
      <c r="B40" s="11" t="s">
        <v>32</v>
      </c>
      <c r="C40" s="11" t="s">
        <v>17</v>
      </c>
      <c r="D40" s="40" t="s">
        <v>83</v>
      </c>
      <c r="E40" s="11" t="s">
        <v>90</v>
      </c>
      <c r="F40" s="41" t="s">
        <v>84</v>
      </c>
      <c r="G40" s="41" t="s">
        <v>64</v>
      </c>
      <c r="H40" s="16">
        <v>1.9</v>
      </c>
      <c r="I40" s="15">
        <v>10.58</v>
      </c>
      <c r="J40" s="42">
        <v>8.18</v>
      </c>
      <c r="K40" s="14">
        <v>521318</v>
      </c>
      <c r="L40" s="41" t="s">
        <v>85</v>
      </c>
      <c r="M40" s="71"/>
      <c r="N40" s="72"/>
    </row>
    <row r="41" spans="1:12" s="43" customFormat="1" ht="15" customHeight="1">
      <c r="A41" s="11"/>
      <c r="B41" s="11"/>
      <c r="C41" s="11" t="s">
        <v>30</v>
      </c>
      <c r="D41" s="40" t="s">
        <v>83</v>
      </c>
      <c r="E41" s="11" t="s">
        <v>90</v>
      </c>
      <c r="F41" s="41" t="s">
        <v>84</v>
      </c>
      <c r="G41" s="41" t="s">
        <v>69</v>
      </c>
      <c r="H41" s="16">
        <v>0.7</v>
      </c>
      <c r="I41" s="15">
        <v>10.75</v>
      </c>
      <c r="J41" s="42">
        <v>8.25</v>
      </c>
      <c r="K41" s="14">
        <v>521318</v>
      </c>
      <c r="L41" s="41" t="s">
        <v>85</v>
      </c>
    </row>
    <row r="42" spans="1:12" s="43" customFormat="1" ht="15" customHeight="1">
      <c r="A42" s="11"/>
      <c r="B42" s="11"/>
      <c r="C42" s="11" t="s">
        <v>33</v>
      </c>
      <c r="D42" s="40" t="s">
        <v>83</v>
      </c>
      <c r="E42" s="11" t="s">
        <v>90</v>
      </c>
      <c r="F42" s="41" t="s">
        <v>84</v>
      </c>
      <c r="G42" s="41" t="s">
        <v>60</v>
      </c>
      <c r="H42" s="16">
        <v>2</v>
      </c>
      <c r="I42" s="15">
        <v>41.42</v>
      </c>
      <c r="J42" s="42">
        <v>31.92</v>
      </c>
      <c r="K42" s="14">
        <v>521318</v>
      </c>
      <c r="L42" s="41" t="s">
        <v>85</v>
      </c>
    </row>
    <row r="43" spans="1:12" s="43" customFormat="1" ht="15" customHeight="1">
      <c r="A43" s="11"/>
      <c r="B43" s="11"/>
      <c r="C43" s="11" t="s">
        <v>34</v>
      </c>
      <c r="D43" s="40" t="s">
        <v>86</v>
      </c>
      <c r="E43" s="11" t="s">
        <v>90</v>
      </c>
      <c r="F43" s="41" t="s">
        <v>43</v>
      </c>
      <c r="G43" s="41" t="s">
        <v>87</v>
      </c>
      <c r="H43" s="16">
        <v>5.3</v>
      </c>
      <c r="I43" s="15">
        <v>133.01</v>
      </c>
      <c r="J43" s="42">
        <v>102.41</v>
      </c>
      <c r="K43" s="14">
        <v>521319</v>
      </c>
      <c r="L43" s="41" t="s">
        <v>88</v>
      </c>
    </row>
    <row r="44" spans="1:12" s="43" customFormat="1" ht="15" customHeight="1">
      <c r="A44" s="11"/>
      <c r="B44" s="11"/>
      <c r="C44" s="11"/>
      <c r="D44" s="40" t="s">
        <v>86</v>
      </c>
      <c r="E44" s="11" t="s">
        <v>90</v>
      </c>
      <c r="F44" s="41" t="s">
        <v>43</v>
      </c>
      <c r="G44" s="41" t="s">
        <v>89</v>
      </c>
      <c r="H44" s="16">
        <v>0.5</v>
      </c>
      <c r="I44" s="15">
        <v>9.5</v>
      </c>
      <c r="J44" s="42">
        <v>7.3</v>
      </c>
      <c r="K44" s="14">
        <v>521319</v>
      </c>
      <c r="L44" s="41" t="s">
        <v>88</v>
      </c>
    </row>
    <row r="45" spans="1:12" s="43" customFormat="1" ht="15">
      <c r="A45" s="11"/>
      <c r="B45" s="25" t="s">
        <v>16</v>
      </c>
      <c r="C45" s="11"/>
      <c r="D45" s="26"/>
      <c r="E45" s="26"/>
      <c r="F45" s="27"/>
      <c r="G45" s="27"/>
      <c r="H45" s="28">
        <f>SUM(H40:H44)</f>
        <v>10.399999999999999</v>
      </c>
      <c r="I45" s="28">
        <f>SUM(I40:I44)</f>
        <v>205.26</v>
      </c>
      <c r="J45" s="28">
        <f>SUM(J40:J44)</f>
        <v>158.06</v>
      </c>
      <c r="K45" s="27"/>
      <c r="L45" s="27"/>
    </row>
    <row r="46" spans="1:12" s="49" customFormat="1" ht="15" customHeight="1">
      <c r="A46" s="11">
        <v>4</v>
      </c>
      <c r="B46" s="11" t="s">
        <v>28</v>
      </c>
      <c r="C46" s="11" t="s">
        <v>17</v>
      </c>
      <c r="D46" s="45" t="s">
        <v>75</v>
      </c>
      <c r="E46" s="30" t="s">
        <v>76</v>
      </c>
      <c r="F46" s="11">
        <v>16</v>
      </c>
      <c r="G46" s="46">
        <v>31</v>
      </c>
      <c r="H46" s="42">
        <v>2.5</v>
      </c>
      <c r="I46" s="42">
        <v>8.75</v>
      </c>
      <c r="J46" s="42">
        <v>6.75</v>
      </c>
      <c r="K46" s="47">
        <v>464437</v>
      </c>
      <c r="L46" s="48">
        <v>43902</v>
      </c>
    </row>
    <row r="47" spans="1:12" s="49" customFormat="1" ht="17.25" customHeight="1">
      <c r="A47" s="11"/>
      <c r="B47" s="11"/>
      <c r="C47" s="11" t="s">
        <v>30</v>
      </c>
      <c r="D47" s="45" t="s">
        <v>75</v>
      </c>
      <c r="E47" s="30" t="s">
        <v>76</v>
      </c>
      <c r="F47" s="11">
        <v>16</v>
      </c>
      <c r="G47" s="50">
        <v>37</v>
      </c>
      <c r="H47" s="11">
        <v>2.9</v>
      </c>
      <c r="I47" s="42">
        <v>6.98</v>
      </c>
      <c r="J47" s="42">
        <v>5.38</v>
      </c>
      <c r="K47" s="47">
        <v>464437</v>
      </c>
      <c r="L47" s="48">
        <v>43902</v>
      </c>
    </row>
    <row r="48" spans="1:12" s="49" customFormat="1" ht="15" customHeight="1">
      <c r="A48" s="11"/>
      <c r="B48" s="20"/>
      <c r="C48" s="11" t="s">
        <v>29</v>
      </c>
      <c r="D48" s="45" t="s">
        <v>75</v>
      </c>
      <c r="E48" s="30" t="s">
        <v>76</v>
      </c>
      <c r="F48" s="11">
        <v>39</v>
      </c>
      <c r="G48" s="11">
        <v>15</v>
      </c>
      <c r="H48" s="11">
        <v>6.6</v>
      </c>
      <c r="I48" s="42">
        <v>17.928</v>
      </c>
      <c r="J48" s="42">
        <v>13.828</v>
      </c>
      <c r="K48" s="47">
        <v>464437</v>
      </c>
      <c r="L48" s="48">
        <v>43902</v>
      </c>
    </row>
    <row r="49" spans="1:12" s="49" customFormat="1" ht="15" customHeight="1">
      <c r="A49" s="11"/>
      <c r="B49" s="20"/>
      <c r="C49" s="20" t="s">
        <v>31</v>
      </c>
      <c r="D49" s="45" t="s">
        <v>75</v>
      </c>
      <c r="E49" s="30" t="s">
        <v>76</v>
      </c>
      <c r="F49" s="11">
        <v>40</v>
      </c>
      <c r="G49" s="11">
        <v>13</v>
      </c>
      <c r="H49" s="11">
        <v>4.2</v>
      </c>
      <c r="I49" s="42">
        <v>12.33</v>
      </c>
      <c r="J49" s="42">
        <v>9.53</v>
      </c>
      <c r="K49" s="47">
        <v>464437</v>
      </c>
      <c r="L49" s="48">
        <v>43902</v>
      </c>
    </row>
    <row r="50" spans="1:12" s="49" customFormat="1" ht="14.25">
      <c r="A50" s="51"/>
      <c r="B50" s="25" t="s">
        <v>16</v>
      </c>
      <c r="C50" s="51"/>
      <c r="D50" s="26"/>
      <c r="E50" s="26"/>
      <c r="F50" s="27"/>
      <c r="G50" s="27"/>
      <c r="H50" s="28">
        <f>SUM(H46:H49)</f>
        <v>16.2</v>
      </c>
      <c r="I50" s="28">
        <f>SUM(I46:I49)</f>
        <v>45.988</v>
      </c>
      <c r="J50" s="28">
        <f>SUM(J46:J49)</f>
        <v>35.488</v>
      </c>
      <c r="K50" s="27"/>
      <c r="L50" s="27"/>
    </row>
    <row r="51" spans="1:12" ht="15">
      <c r="A51" s="11">
        <v>5</v>
      </c>
      <c r="B51" s="11" t="s">
        <v>21</v>
      </c>
      <c r="C51" s="11" t="s">
        <v>17</v>
      </c>
      <c r="D51" s="52" t="s">
        <v>77</v>
      </c>
      <c r="E51" s="30" t="s">
        <v>74</v>
      </c>
      <c r="F51" s="53">
        <v>9</v>
      </c>
      <c r="G51" s="54">
        <v>12</v>
      </c>
      <c r="H51" s="53">
        <v>0.5</v>
      </c>
      <c r="I51" s="53">
        <v>47</v>
      </c>
      <c r="J51" s="53">
        <v>40</v>
      </c>
      <c r="K51" s="52">
        <v>536434</v>
      </c>
      <c r="L51" s="55">
        <v>43902</v>
      </c>
    </row>
    <row r="52" spans="1:12" ht="15">
      <c r="A52" s="11"/>
      <c r="B52" s="11"/>
      <c r="C52" s="11" t="s">
        <v>22</v>
      </c>
      <c r="D52" s="52" t="s">
        <v>77</v>
      </c>
      <c r="E52" s="30" t="s">
        <v>74</v>
      </c>
      <c r="F52" s="53">
        <v>12</v>
      </c>
      <c r="G52" s="54">
        <v>1</v>
      </c>
      <c r="H52" s="53">
        <v>0.5</v>
      </c>
      <c r="I52" s="53">
        <v>34</v>
      </c>
      <c r="J52" s="53">
        <v>28</v>
      </c>
      <c r="K52" s="52">
        <v>536434</v>
      </c>
      <c r="L52" s="55">
        <v>43902</v>
      </c>
    </row>
    <row r="53" spans="1:12" ht="15">
      <c r="A53" s="11"/>
      <c r="B53" s="11"/>
      <c r="C53" s="11" t="s">
        <v>23</v>
      </c>
      <c r="D53" s="52" t="s">
        <v>78</v>
      </c>
      <c r="E53" s="30" t="s">
        <v>74</v>
      </c>
      <c r="F53" s="53">
        <v>5</v>
      </c>
      <c r="G53" s="54">
        <v>51</v>
      </c>
      <c r="H53" s="53">
        <v>2.5</v>
      </c>
      <c r="I53" s="53">
        <v>128</v>
      </c>
      <c r="J53" s="53">
        <v>115</v>
      </c>
      <c r="K53" s="52">
        <v>536435</v>
      </c>
      <c r="L53" s="55">
        <v>43906</v>
      </c>
    </row>
    <row r="54" spans="1:12" ht="15">
      <c r="A54" s="11"/>
      <c r="B54" s="11"/>
      <c r="C54" s="11"/>
      <c r="D54" s="52"/>
      <c r="E54" s="56"/>
      <c r="F54" s="53"/>
      <c r="G54" s="57"/>
      <c r="H54" s="53"/>
      <c r="I54" s="53"/>
      <c r="J54" s="53"/>
      <c r="K54" s="52"/>
      <c r="L54" s="55"/>
    </row>
    <row r="55" spans="1:12" ht="15">
      <c r="A55" s="11"/>
      <c r="B55" s="58" t="s">
        <v>16</v>
      </c>
      <c r="C55" s="11"/>
      <c r="D55" s="26"/>
      <c r="E55" s="26"/>
      <c r="F55" s="27"/>
      <c r="G55" s="27"/>
      <c r="H55" s="27">
        <f>SUM(H51:H54)</f>
        <v>3.5</v>
      </c>
      <c r="I55" s="27">
        <f>SUM(I51:I54)</f>
        <v>209</v>
      </c>
      <c r="J55" s="27">
        <f>SUM(J51:J54)</f>
        <v>183</v>
      </c>
      <c r="K55" s="27"/>
      <c r="L55" s="27"/>
    </row>
    <row r="56" spans="1:12" ht="14.25" customHeight="1">
      <c r="A56" s="52">
        <v>6</v>
      </c>
      <c r="B56" s="20" t="s">
        <v>24</v>
      </c>
      <c r="C56" s="11" t="s">
        <v>17</v>
      </c>
      <c r="D56" s="59" t="s">
        <v>79</v>
      </c>
      <c r="E56" s="30" t="s">
        <v>76</v>
      </c>
      <c r="F56" s="11" t="s">
        <v>63</v>
      </c>
      <c r="G56" s="46" t="s">
        <v>82</v>
      </c>
      <c r="H56" s="11">
        <v>3.8</v>
      </c>
      <c r="I56" s="11">
        <v>11</v>
      </c>
      <c r="J56" s="11">
        <v>10</v>
      </c>
      <c r="K56" s="11">
        <v>464462</v>
      </c>
      <c r="L56" s="48">
        <v>43916</v>
      </c>
    </row>
    <row r="57" spans="1:12" ht="15">
      <c r="A57" s="52"/>
      <c r="B57" s="20"/>
      <c r="C57" s="20" t="s">
        <v>25</v>
      </c>
      <c r="D57" s="59" t="s">
        <v>79</v>
      </c>
      <c r="E57" s="30" t="s">
        <v>76</v>
      </c>
      <c r="F57" s="11" t="s">
        <v>80</v>
      </c>
      <c r="G57" s="50" t="s">
        <v>81</v>
      </c>
      <c r="H57" s="11">
        <v>3</v>
      </c>
      <c r="I57" s="11">
        <v>14</v>
      </c>
      <c r="J57" s="11">
        <v>12</v>
      </c>
      <c r="K57" s="11">
        <v>464462</v>
      </c>
      <c r="L57" s="48">
        <v>43916</v>
      </c>
    </row>
    <row r="58" spans="1:12" ht="15">
      <c r="A58" s="52"/>
      <c r="B58" s="20"/>
      <c r="C58" s="20" t="s">
        <v>40</v>
      </c>
      <c r="D58" s="59" t="s">
        <v>79</v>
      </c>
      <c r="E58" s="30" t="s">
        <v>76</v>
      </c>
      <c r="F58" s="11" t="s">
        <v>60</v>
      </c>
      <c r="G58" s="50" t="s">
        <v>81</v>
      </c>
      <c r="H58" s="11">
        <v>2.3</v>
      </c>
      <c r="I58" s="11">
        <v>16</v>
      </c>
      <c r="J58" s="11">
        <v>14</v>
      </c>
      <c r="K58" s="11">
        <v>464462</v>
      </c>
      <c r="L58" s="48">
        <v>43916</v>
      </c>
    </row>
    <row r="59" spans="1:12" s="29" customFormat="1" ht="15">
      <c r="A59" s="24"/>
      <c r="B59" s="58" t="s">
        <v>16</v>
      </c>
      <c r="C59" s="24"/>
      <c r="D59" s="26"/>
      <c r="E59" s="26"/>
      <c r="F59" s="27"/>
      <c r="G59" s="27"/>
      <c r="H59" s="27">
        <f>SUM(H56:H58)</f>
        <v>9.1</v>
      </c>
      <c r="I59" s="27">
        <f>SUM(I56:I58)</f>
        <v>41</v>
      </c>
      <c r="J59" s="27">
        <f>SUM(J56:J58)</f>
        <v>36</v>
      </c>
      <c r="K59" s="27"/>
      <c r="L59" s="27"/>
    </row>
    <row r="60" spans="1:12" ht="15">
      <c r="A60" s="52">
        <v>7</v>
      </c>
      <c r="B60" s="20" t="s">
        <v>39</v>
      </c>
      <c r="C60" s="11" t="s">
        <v>17</v>
      </c>
      <c r="D60" s="60" t="s">
        <v>91</v>
      </c>
      <c r="E60" s="30" t="s">
        <v>74</v>
      </c>
      <c r="F60" s="61">
        <v>20</v>
      </c>
      <c r="G60" s="61" t="s">
        <v>92</v>
      </c>
      <c r="H60" s="61">
        <v>1.9</v>
      </c>
      <c r="I60" s="53">
        <v>405</v>
      </c>
      <c r="J60" s="53">
        <v>345</v>
      </c>
      <c r="K60" s="60">
        <v>521176</v>
      </c>
      <c r="L60" s="62">
        <v>43894</v>
      </c>
    </row>
    <row r="61" spans="1:12" ht="15">
      <c r="A61" s="52"/>
      <c r="B61" s="20"/>
      <c r="C61" s="13" t="s">
        <v>36</v>
      </c>
      <c r="D61" s="60" t="s">
        <v>93</v>
      </c>
      <c r="E61" s="30" t="s">
        <v>74</v>
      </c>
      <c r="F61" s="61">
        <v>26</v>
      </c>
      <c r="G61" s="61" t="s">
        <v>94</v>
      </c>
      <c r="H61" s="61">
        <v>0.9</v>
      </c>
      <c r="I61" s="53">
        <v>84</v>
      </c>
      <c r="J61" s="53">
        <v>73</v>
      </c>
      <c r="K61" s="60">
        <v>521177</v>
      </c>
      <c r="L61" s="62">
        <v>43902</v>
      </c>
    </row>
    <row r="62" spans="1:12" ht="15">
      <c r="A62" s="52"/>
      <c r="B62" s="20"/>
      <c r="C62" s="20" t="s">
        <v>37</v>
      </c>
      <c r="D62" s="60" t="s">
        <v>93</v>
      </c>
      <c r="E62" s="30" t="s">
        <v>74</v>
      </c>
      <c r="F62" s="61">
        <v>26</v>
      </c>
      <c r="G62" s="61" t="s">
        <v>95</v>
      </c>
      <c r="H62" s="60">
        <v>0.2</v>
      </c>
      <c r="I62" s="53">
        <v>16</v>
      </c>
      <c r="J62" s="53">
        <v>13</v>
      </c>
      <c r="K62" s="60">
        <v>521177</v>
      </c>
      <c r="L62" s="62">
        <v>43902</v>
      </c>
    </row>
    <row r="63" spans="1:12" ht="15">
      <c r="A63" s="52"/>
      <c r="B63" s="20"/>
      <c r="C63" s="20" t="s">
        <v>38</v>
      </c>
      <c r="D63" s="60" t="s">
        <v>93</v>
      </c>
      <c r="E63" s="30" t="s">
        <v>74</v>
      </c>
      <c r="F63" s="61">
        <v>27</v>
      </c>
      <c r="G63" s="63">
        <v>17</v>
      </c>
      <c r="H63" s="60">
        <v>0.5</v>
      </c>
      <c r="I63" s="53">
        <v>22</v>
      </c>
      <c r="J63" s="53">
        <v>18</v>
      </c>
      <c r="K63" s="60">
        <v>521177</v>
      </c>
      <c r="L63" s="62">
        <v>43902</v>
      </c>
    </row>
    <row r="64" spans="1:12" ht="15">
      <c r="A64" s="52"/>
      <c r="B64" s="20"/>
      <c r="C64" s="20"/>
      <c r="D64" s="60" t="s">
        <v>96</v>
      </c>
      <c r="E64" s="44" t="s">
        <v>97</v>
      </c>
      <c r="F64" s="61">
        <v>23</v>
      </c>
      <c r="G64" s="63">
        <v>9</v>
      </c>
      <c r="H64" s="60">
        <v>1.8</v>
      </c>
      <c r="I64" s="53">
        <v>49</v>
      </c>
      <c r="J64" s="53">
        <v>41</v>
      </c>
      <c r="K64" s="60">
        <v>521178</v>
      </c>
      <c r="L64" s="62">
        <v>43906</v>
      </c>
    </row>
    <row r="65" spans="1:12" ht="15">
      <c r="A65" s="52"/>
      <c r="B65" s="20"/>
      <c r="C65" s="20"/>
      <c r="D65" s="60" t="s">
        <v>96</v>
      </c>
      <c r="E65" s="44" t="s">
        <v>97</v>
      </c>
      <c r="F65" s="61">
        <v>23</v>
      </c>
      <c r="G65" s="63">
        <v>10</v>
      </c>
      <c r="H65" s="60">
        <v>5.1</v>
      </c>
      <c r="I65" s="53">
        <v>222</v>
      </c>
      <c r="J65" s="53">
        <v>186</v>
      </c>
      <c r="K65" s="60">
        <v>521178</v>
      </c>
      <c r="L65" s="62">
        <v>43906</v>
      </c>
    </row>
    <row r="66" spans="1:12" s="49" customFormat="1" ht="14.25">
      <c r="A66" s="51"/>
      <c r="B66" s="27" t="s">
        <v>16</v>
      </c>
      <c r="C66" s="51"/>
      <c r="D66" s="51"/>
      <c r="E66" s="27"/>
      <c r="F66" s="51"/>
      <c r="G66" s="51"/>
      <c r="H66" s="64">
        <f>SUM(H60:H65)</f>
        <v>10.399999999999999</v>
      </c>
      <c r="I66" s="65">
        <f>SUM(I60:I65)</f>
        <v>798</v>
      </c>
      <c r="J66" s="65">
        <f>SUM(J60:J65)</f>
        <v>676</v>
      </c>
      <c r="K66" s="27"/>
      <c r="L66" s="27"/>
    </row>
    <row r="67" spans="1:12" s="70" customFormat="1" ht="15.75">
      <c r="A67" s="66"/>
      <c r="B67" s="67" t="s">
        <v>35</v>
      </c>
      <c r="C67" s="66"/>
      <c r="D67" s="66"/>
      <c r="E67" s="68"/>
      <c r="F67" s="66"/>
      <c r="G67" s="66"/>
      <c r="H67" s="69">
        <f>H14+H39+H45+H50+H55+H59+H66</f>
        <v>231.89999999999998</v>
      </c>
      <c r="I67" s="66">
        <f>I14+I39+I45+I50+I55+I59+I66</f>
        <v>3572.248</v>
      </c>
      <c r="J67" s="66">
        <f>J14+J39+J45+J50+J55+J59+J66</f>
        <v>3022.548</v>
      </c>
      <c r="K67" s="68"/>
      <c r="L67" s="66"/>
    </row>
  </sheetData>
  <sheetProtection/>
  <mergeCells count="21">
    <mergeCell ref="C7:C8"/>
    <mergeCell ref="D7:D8"/>
    <mergeCell ref="E7:E8"/>
    <mergeCell ref="H7:H8"/>
    <mergeCell ref="A3:M3"/>
    <mergeCell ref="A6:B6"/>
    <mergeCell ref="C6:L6"/>
    <mergeCell ref="A7:A8"/>
    <mergeCell ref="A4:K4"/>
    <mergeCell ref="G7:G8"/>
    <mergeCell ref="F7:F8"/>
    <mergeCell ref="B7:B8"/>
    <mergeCell ref="M8:N8"/>
    <mergeCell ref="A5:K5"/>
    <mergeCell ref="M40:N40"/>
    <mergeCell ref="I7:J7"/>
    <mergeCell ref="L7:L8"/>
    <mergeCell ref="M11:N11"/>
    <mergeCell ref="M10:N10"/>
    <mergeCell ref="M9:N9"/>
    <mergeCell ref="K7:K8"/>
  </mergeCells>
  <dataValidations count="1">
    <dataValidation allowBlank="1" showInputMessage="1" showErrorMessage="1" errorTitle="Ввод текста ЗАБОРОНЕНО" error="Ввод текста ЗАБОРОНЕНО" sqref="K60:K65"/>
  </dataValidations>
  <printOptions/>
  <pageMargins left="0.5118110236220472" right="0.1968503937007874" top="0.5118110236220472" bottom="0.11811023622047245" header="0.5118110236220472" footer="0.11811023622047245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2020-04-03T10:38:19Z</dcterms:modified>
  <cp:category/>
  <cp:version/>
  <cp:contentType/>
  <cp:contentStatus/>
</cp:coreProperties>
</file>