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45" yWindow="65266" windowWidth="16230" windowHeight="948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Лісниц">'[1]Спис'!$A$3:$A$7</definedName>
    <definedName name="_xlnm.Print_Area" localSheetId="0">'Лист1'!$A$1:$L$54</definedName>
    <definedName name="Рубка">'[1]Спис'!$B$3:$B$12</definedName>
  </definedNames>
  <calcPr fullCalcOnLoad="1"/>
</workbook>
</file>

<file path=xl/sharedStrings.xml><?xml version="1.0" encoding="utf-8"?>
<sst xmlns="http://schemas.openxmlformats.org/spreadsheetml/2006/main" count="134" uniqueCount="79">
  <si>
    <t>№ з/п</t>
  </si>
  <si>
    <t>Лісокористувач (лісогосподарське підприємство)</t>
  </si>
  <si>
    <t>Адреса</t>
  </si>
  <si>
    <t>Лісництво</t>
  </si>
  <si>
    <t>Номер кварталу</t>
  </si>
  <si>
    <t>Номер виділа</t>
  </si>
  <si>
    <t>Площа, га</t>
  </si>
  <si>
    <t>Запас, куб. м.</t>
  </si>
  <si>
    <t>загальний</t>
  </si>
  <si>
    <t>ліквідний</t>
  </si>
  <si>
    <t xml:space="preserve">    </t>
  </si>
  <si>
    <t>Вид, спосіб рубки</t>
  </si>
  <si>
    <t>Інформація щодо видачі дозвільних документів на проведення рубок  в лісах</t>
  </si>
  <si>
    <t>Дата видачі</t>
  </si>
  <si>
    <t>Додаток до листа Херсонського ОУЛМГ</t>
  </si>
  <si>
    <t xml:space="preserve">№ лісорубного квитка </t>
  </si>
  <si>
    <t>Всього</t>
  </si>
  <si>
    <t>Херсонська обл.</t>
  </si>
  <si>
    <t>Великоолександрівський р-н</t>
  </si>
  <si>
    <t>вул.Заводська, 10</t>
  </si>
  <si>
    <t>ДП"Великоолександрівське ЛМГ"</t>
  </si>
  <si>
    <t>ДП"Каховське ЛГ"</t>
  </si>
  <si>
    <t>м.Каховка ,</t>
  </si>
  <si>
    <t>в.Мелітопольська,66</t>
  </si>
  <si>
    <t>ДП "Скадовське ДЛМГ"</t>
  </si>
  <si>
    <t>м.Скадовськ</t>
  </si>
  <si>
    <t>ДП "Великокопанівське ЛМГ"</t>
  </si>
  <si>
    <t>с.Великі Копані</t>
  </si>
  <si>
    <t>ДП  "Збурївське ЛМГ"</t>
  </si>
  <si>
    <t xml:space="preserve">с.Нова Збурївка  </t>
  </si>
  <si>
    <t>Голопристанський р-н</t>
  </si>
  <si>
    <t>вул.Лісна, 9</t>
  </si>
  <si>
    <t>ДП "Голопристанське ЛМГ"</t>
  </si>
  <si>
    <t xml:space="preserve">м.Гола Пристань, </t>
  </si>
  <si>
    <t>вул.Московська, 21</t>
  </si>
  <si>
    <t>Разом</t>
  </si>
  <si>
    <t>Олешківський р-н</t>
  </si>
  <si>
    <t>м.Олешки</t>
  </si>
  <si>
    <t>в.Софіївська, 80</t>
  </si>
  <si>
    <t>ДП "Олешківське ЛМГ"</t>
  </si>
  <si>
    <t>вул.Затишна, 171</t>
  </si>
  <si>
    <t>за квітень місяць (період) 2020  року по Херсонському ОУЛМГ</t>
  </si>
  <si>
    <t>Горностаївське</t>
  </si>
  <si>
    <t>Лісовідновна рубка, поступовий</t>
  </si>
  <si>
    <t>Рибальченське</t>
  </si>
  <si>
    <t>проріджування</t>
  </si>
  <si>
    <t>Виноградівське</t>
  </si>
  <si>
    <t>Прохідна рубка, вибірковий</t>
  </si>
  <si>
    <t>000075</t>
  </si>
  <si>
    <t>13.04.2020</t>
  </si>
  <si>
    <t>19</t>
  </si>
  <si>
    <t>Челбурдівське</t>
  </si>
  <si>
    <t>Прохідна рубка</t>
  </si>
  <si>
    <t>14</t>
  </si>
  <si>
    <t>7</t>
  </si>
  <si>
    <t>2</t>
  </si>
  <si>
    <t>6</t>
  </si>
  <si>
    <t>15</t>
  </si>
  <si>
    <t>Гладківське</t>
  </si>
  <si>
    <t>Прохідна, вибірковий</t>
  </si>
  <si>
    <t>22</t>
  </si>
  <si>
    <t>26</t>
  </si>
  <si>
    <t>01.04.2020</t>
  </si>
  <si>
    <t>28</t>
  </si>
  <si>
    <t>Кардашинське</t>
  </si>
  <si>
    <t>10</t>
  </si>
  <si>
    <t>06.04.2020</t>
  </si>
  <si>
    <t>Розрубування ППБ (коридори)</t>
  </si>
  <si>
    <t>33</t>
  </si>
  <si>
    <t>09.04.2020</t>
  </si>
  <si>
    <t>38</t>
  </si>
  <si>
    <t>Чулаківське</t>
  </si>
  <si>
    <t>14.04.2020</t>
  </si>
  <si>
    <t>Збур'ївське</t>
  </si>
  <si>
    <t>43</t>
  </si>
  <si>
    <t>11</t>
  </si>
  <si>
    <t>16.04.2020</t>
  </si>
  <si>
    <t>12</t>
  </si>
  <si>
    <t xml:space="preserve">від  05.05.2020 № 01-01/142 </t>
  </si>
</sst>
</file>

<file path=xl/styles.xml><?xml version="1.0" encoding="utf-8"?>
<styleSheet xmlns="http://schemas.openxmlformats.org/spreadsheetml/2006/main">
  <numFmts count="2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dd/mm/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0"/>
      <name val="Arial"/>
      <family val="2"/>
    </font>
    <font>
      <u val="single"/>
      <sz val="11"/>
      <color indexed="8"/>
      <name val="Times New Roman"/>
      <family val="1"/>
    </font>
    <font>
      <b/>
      <sz val="11"/>
      <name val="Times New Roman"/>
      <family val="1"/>
    </font>
    <font>
      <sz val="10"/>
      <name val="Arial Cyr"/>
      <family val="0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3" fillId="0" borderId="0">
      <alignment/>
      <protection/>
    </xf>
    <xf numFmtId="0" fontId="10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49" fontId="8" fillId="33" borderId="10" xfId="54" applyNumberFormat="1" applyFont="1" applyFill="1" applyBorder="1" applyAlignment="1">
      <alignment horizontal="center" vertical="center" wrapText="1"/>
      <protection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6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4" fillId="33" borderId="11" xfId="0" applyFont="1" applyFill="1" applyBorder="1" applyAlignment="1">
      <alignment wrapText="1"/>
    </xf>
    <xf numFmtId="0" fontId="4" fillId="33" borderId="0" xfId="0" applyFont="1" applyFill="1" applyAlignment="1">
      <alignment wrapText="1"/>
    </xf>
    <xf numFmtId="0" fontId="2" fillId="33" borderId="12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/>
    </xf>
    <xf numFmtId="0" fontId="8" fillId="33" borderId="12" xfId="0" applyFont="1" applyFill="1" applyBorder="1" applyAlignment="1">
      <alignment horizontal="center"/>
    </xf>
    <xf numFmtId="0" fontId="8" fillId="33" borderId="12" xfId="0" applyFont="1" applyFill="1" applyBorder="1" applyAlignment="1">
      <alignment horizontal="left" vertical="top" wrapText="1"/>
    </xf>
    <xf numFmtId="0" fontId="6" fillId="33" borderId="12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172" fontId="8" fillId="33" borderId="12" xfId="0" applyNumberFormat="1" applyFont="1" applyFill="1" applyBorder="1" applyAlignment="1">
      <alignment horizontal="center" vertical="center" wrapText="1"/>
    </xf>
    <xf numFmtId="172" fontId="8" fillId="33" borderId="12" xfId="0" applyNumberFormat="1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14" fontId="8" fillId="33" borderId="12" xfId="0" applyNumberFormat="1" applyFont="1" applyFill="1" applyBorder="1" applyAlignment="1">
      <alignment horizontal="center" vertical="center"/>
    </xf>
    <xf numFmtId="172" fontId="8" fillId="33" borderId="0" xfId="0" applyNumberFormat="1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/>
    </xf>
    <xf numFmtId="0" fontId="8" fillId="33" borderId="12" xfId="53" applyFont="1" applyFill="1" applyBorder="1" applyAlignment="1">
      <alignment horizontal="center"/>
      <protection/>
    </xf>
    <xf numFmtId="49" fontId="8" fillId="33" borderId="12" xfId="53" applyNumberFormat="1" applyFont="1" applyFill="1" applyBorder="1" applyAlignment="1">
      <alignment horizontal="center"/>
      <protection/>
    </xf>
    <xf numFmtId="2" fontId="8" fillId="33" borderId="12" xfId="53" applyNumberFormat="1" applyFont="1" applyFill="1" applyBorder="1" applyAlignment="1">
      <alignment horizontal="center"/>
      <protection/>
    </xf>
    <xf numFmtId="0" fontId="4" fillId="33" borderId="0" xfId="0" applyFont="1" applyFill="1" applyBorder="1" applyAlignment="1">
      <alignment wrapText="1"/>
    </xf>
    <xf numFmtId="0" fontId="7" fillId="33" borderId="12" xfId="0" applyFont="1" applyFill="1" applyBorder="1" applyAlignment="1">
      <alignment/>
    </xf>
    <xf numFmtId="0" fontId="12" fillId="33" borderId="12" xfId="0" applyFont="1" applyFill="1" applyBorder="1" applyAlignment="1">
      <alignment horizontal="center"/>
    </xf>
    <xf numFmtId="0" fontId="9" fillId="33" borderId="12" xfId="0" applyFont="1" applyFill="1" applyBorder="1" applyAlignment="1">
      <alignment/>
    </xf>
    <xf numFmtId="0" fontId="9" fillId="33" borderId="12" xfId="0" applyFont="1" applyFill="1" applyBorder="1" applyAlignment="1">
      <alignment horizontal="center"/>
    </xf>
    <xf numFmtId="172" fontId="9" fillId="33" borderId="12" xfId="0" applyNumberFormat="1" applyFont="1" applyFill="1" applyBorder="1" applyAlignment="1">
      <alignment horizontal="center"/>
    </xf>
    <xf numFmtId="0" fontId="7" fillId="33" borderId="0" xfId="0" applyFont="1" applyFill="1" applyAlignment="1">
      <alignment/>
    </xf>
    <xf numFmtId="0" fontId="8" fillId="33" borderId="10" xfId="54" applyFont="1" applyFill="1" applyBorder="1" applyAlignment="1">
      <alignment horizontal="center" vertical="center" wrapText="1"/>
      <protection/>
    </xf>
    <xf numFmtId="0" fontId="8" fillId="33" borderId="12" xfId="54" applyFont="1" applyFill="1" applyBorder="1" applyAlignment="1">
      <alignment horizontal="center" vertical="center" wrapText="1"/>
      <protection/>
    </xf>
    <xf numFmtId="14" fontId="8" fillId="33" borderId="12" xfId="54" applyNumberFormat="1" applyFont="1" applyFill="1" applyBorder="1" applyAlignment="1">
      <alignment horizontal="center" vertical="center" wrapText="1"/>
      <protection/>
    </xf>
    <xf numFmtId="49" fontId="8" fillId="33" borderId="12" xfId="54" applyNumberFormat="1" applyFont="1" applyFill="1" applyBorder="1" applyAlignment="1">
      <alignment horizontal="center" vertical="center" wrapText="1"/>
      <protection/>
    </xf>
    <xf numFmtId="172" fontId="8" fillId="33" borderId="12" xfId="54" applyNumberFormat="1" applyFont="1" applyFill="1" applyBorder="1" applyAlignment="1">
      <alignment horizontal="center" vertical="center" wrapText="1"/>
      <protection/>
    </xf>
    <xf numFmtId="0" fontId="12" fillId="33" borderId="12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vertical="center" wrapText="1"/>
    </xf>
    <xf numFmtId="172" fontId="12" fillId="33" borderId="12" xfId="0" applyNumberFormat="1" applyFont="1" applyFill="1" applyBorder="1" applyAlignment="1">
      <alignment horizontal="center" vertical="center" wrapText="1"/>
    </xf>
    <xf numFmtId="0" fontId="10" fillId="33" borderId="0" xfId="0" applyFont="1" applyFill="1" applyAlignment="1">
      <alignment/>
    </xf>
    <xf numFmtId="0" fontId="8" fillId="33" borderId="12" xfId="0" applyFont="1" applyFill="1" applyBorder="1" applyAlignment="1">
      <alignment horizontal="left" vertical="center" wrapText="1"/>
    </xf>
    <xf numFmtId="49" fontId="8" fillId="33" borderId="12" xfId="0" applyNumberFormat="1" applyFont="1" applyFill="1" applyBorder="1" applyAlignment="1">
      <alignment horizontal="center" vertical="center"/>
    </xf>
    <xf numFmtId="172" fontId="8" fillId="33" borderId="12" xfId="0" applyNumberFormat="1" applyFont="1" applyFill="1" applyBorder="1" applyAlignment="1">
      <alignment horizontal="center"/>
    </xf>
    <xf numFmtId="0" fontId="4" fillId="33" borderId="0" xfId="0" applyFont="1" applyFill="1" applyAlignment="1">
      <alignment/>
    </xf>
    <xf numFmtId="0" fontId="6" fillId="33" borderId="12" xfId="0" applyFont="1" applyFill="1" applyBorder="1" applyAlignment="1">
      <alignment/>
    </xf>
    <xf numFmtId="49" fontId="8" fillId="33" borderId="12" xfId="0" applyNumberFormat="1" applyFont="1" applyFill="1" applyBorder="1" applyAlignment="1">
      <alignment horizontal="center"/>
    </xf>
    <xf numFmtId="0" fontId="8" fillId="33" borderId="12" xfId="0" applyFont="1" applyFill="1" applyBorder="1" applyAlignment="1">
      <alignment horizontal="center" wrapText="1"/>
    </xf>
    <xf numFmtId="14" fontId="8" fillId="33" borderId="12" xfId="0" applyNumberFormat="1" applyFont="1" applyFill="1" applyBorder="1" applyAlignment="1">
      <alignment horizontal="center"/>
    </xf>
    <xf numFmtId="0" fontId="9" fillId="33" borderId="0" xfId="0" applyFont="1" applyFill="1" applyAlignment="1">
      <alignment/>
    </xf>
    <xf numFmtId="1" fontId="8" fillId="33" borderId="12" xfId="0" applyNumberFormat="1" applyFont="1" applyFill="1" applyBorder="1" applyAlignment="1">
      <alignment horizontal="center"/>
    </xf>
    <xf numFmtId="0" fontId="9" fillId="33" borderId="12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8" fillId="33" borderId="12" xfId="0" applyFont="1" applyFill="1" applyBorder="1" applyAlignment="1">
      <alignment horizontal="left"/>
    </xf>
    <xf numFmtId="0" fontId="8" fillId="33" borderId="12" xfId="0" applyFont="1" applyFill="1" applyBorder="1" applyAlignment="1">
      <alignment/>
    </xf>
    <xf numFmtId="0" fontId="8" fillId="33" borderId="12" xfId="0" applyNumberFormat="1" applyFont="1" applyFill="1" applyBorder="1" applyAlignment="1">
      <alignment/>
    </xf>
    <xf numFmtId="14" fontId="6" fillId="33" borderId="12" xfId="0" applyNumberFormat="1" applyFont="1" applyFill="1" applyBorder="1" applyAlignment="1">
      <alignment/>
    </xf>
    <xf numFmtId="49" fontId="8" fillId="33" borderId="12" xfId="0" applyNumberFormat="1" applyFont="1" applyFill="1" applyBorder="1" applyAlignment="1">
      <alignment horizontal="right"/>
    </xf>
    <xf numFmtId="0" fontId="7" fillId="33" borderId="12" xfId="0" applyFont="1" applyFill="1" applyBorder="1" applyAlignment="1">
      <alignment horizontal="center"/>
    </xf>
    <xf numFmtId="0" fontId="8" fillId="33" borderId="12" xfId="0" applyFont="1" applyFill="1" applyBorder="1" applyAlignment="1">
      <alignment/>
    </xf>
    <xf numFmtId="0" fontId="8" fillId="33" borderId="12" xfId="0" applyFont="1" applyFill="1" applyBorder="1" applyAlignment="1" applyProtection="1">
      <alignment/>
      <protection locked="0"/>
    </xf>
    <xf numFmtId="0" fontId="8" fillId="33" borderId="12" xfId="0" applyNumberFormat="1" applyFont="1" applyFill="1" applyBorder="1" applyAlignment="1" applyProtection="1">
      <alignment/>
      <protection locked="0"/>
    </xf>
    <xf numFmtId="177" fontId="8" fillId="33" borderId="12" xfId="0" applyNumberFormat="1" applyFont="1" applyFill="1" applyBorder="1" applyAlignment="1" applyProtection="1">
      <alignment/>
      <protection locked="0"/>
    </xf>
    <xf numFmtId="0" fontId="8" fillId="33" borderId="12" xfId="0" applyNumberFormat="1" applyFont="1" applyFill="1" applyBorder="1" applyAlignment="1" applyProtection="1">
      <alignment horizontal="right"/>
      <protection locked="0"/>
    </xf>
    <xf numFmtId="0" fontId="6" fillId="33" borderId="12" xfId="0" applyFont="1" applyFill="1" applyBorder="1" applyAlignment="1" applyProtection="1">
      <alignment horizontal="center"/>
      <protection locked="0"/>
    </xf>
    <xf numFmtId="2" fontId="9" fillId="33" borderId="12" xfId="0" applyNumberFormat="1" applyFont="1" applyFill="1" applyBorder="1" applyAlignment="1">
      <alignment/>
    </xf>
    <xf numFmtId="172" fontId="9" fillId="33" borderId="12" xfId="0" applyNumberFormat="1" applyFont="1" applyFill="1" applyBorder="1" applyAlignment="1">
      <alignment/>
    </xf>
    <xf numFmtId="0" fontId="14" fillId="33" borderId="12" xfId="0" applyFont="1" applyFill="1" applyBorder="1" applyAlignment="1">
      <alignment/>
    </xf>
    <xf numFmtId="0" fontId="14" fillId="33" borderId="12" xfId="0" applyFont="1" applyFill="1" applyBorder="1" applyAlignment="1">
      <alignment horizontal="center"/>
    </xf>
    <xf numFmtId="0" fontId="14" fillId="33" borderId="12" xfId="0" applyFont="1" applyFill="1" applyBorder="1" applyAlignment="1">
      <alignment horizontal="center"/>
    </xf>
    <xf numFmtId="2" fontId="14" fillId="33" borderId="12" xfId="0" applyNumberFormat="1" applyFont="1" applyFill="1" applyBorder="1" applyAlignment="1">
      <alignment/>
    </xf>
    <xf numFmtId="0" fontId="14" fillId="33" borderId="0" xfId="0" applyFont="1" applyFill="1" applyAlignment="1">
      <alignment/>
    </xf>
    <xf numFmtId="0" fontId="5" fillId="33" borderId="0" xfId="0" applyFont="1" applyFill="1" applyAlignment="1">
      <alignment horizontal="justify"/>
    </xf>
    <xf numFmtId="0" fontId="4" fillId="33" borderId="0" xfId="0" applyFont="1" applyFill="1" applyBorder="1" applyAlignment="1">
      <alignment wrapText="1"/>
    </xf>
    <xf numFmtId="0" fontId="3" fillId="33" borderId="0" xfId="0" applyFont="1" applyFill="1" applyAlignment="1">
      <alignment horizontal="center"/>
    </xf>
    <xf numFmtId="0" fontId="2" fillId="33" borderId="12" xfId="0" applyFont="1" applyFill="1" applyBorder="1" applyAlignment="1">
      <alignment horizontal="center" wrapText="1"/>
    </xf>
    <xf numFmtId="0" fontId="5" fillId="33" borderId="0" xfId="0" applyFont="1" applyFill="1" applyAlignment="1">
      <alignment horizontal="center"/>
    </xf>
    <xf numFmtId="0" fontId="4" fillId="33" borderId="0" xfId="0" applyFont="1" applyFill="1" applyAlignment="1">
      <alignment wrapText="1"/>
    </xf>
    <xf numFmtId="0" fontId="2" fillId="33" borderId="12" xfId="0" applyFont="1" applyFill="1" applyBorder="1" applyAlignment="1">
      <alignment horizontal="center" textRotation="90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_Лист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&#1052;&#1052;\&#1088;&#1091;&#1073;&#1082;&#1080;%202013\2%20&#1043;&#1088;&#1077;&#1095;&#1082;&#108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р кв13"/>
      <sheetName val="Виконано"/>
      <sheetName val="Спис"/>
    </sheetNames>
    <sheetDataSet>
      <sheetData sheetId="2">
        <row r="3">
          <cell r="A3" t="str">
            <v>Костогр</v>
          </cell>
          <cell r="B3" t="str">
            <v>ПРЖ</v>
          </cell>
        </row>
        <row r="4">
          <cell r="A4" t="str">
            <v>Дніпров </v>
          </cell>
          <cell r="B4" t="str">
            <v>ПРХ</v>
          </cell>
        </row>
        <row r="5">
          <cell r="A5" t="str">
            <v>Пролетар</v>
          </cell>
          <cell r="B5" t="str">
            <v>СВР</v>
          </cell>
        </row>
        <row r="6">
          <cell r="A6" t="str">
            <v>Раденське</v>
          </cell>
          <cell r="B6" t="str">
            <v>ЛВ</v>
          </cell>
        </row>
        <row r="7">
          <cell r="A7" t="str">
            <v>Цюруп</v>
          </cell>
          <cell r="B7" t="str">
            <v>ППР</v>
          </cell>
        </row>
        <row r="8">
          <cell r="B8" t="str">
            <v>ЛЗ</v>
          </cell>
        </row>
        <row r="9">
          <cell r="B9" t="str">
            <v>ППБ</v>
          </cell>
        </row>
        <row r="10">
          <cell r="B10" t="str">
            <v>Кв пр</v>
          </cell>
        </row>
        <row r="11">
          <cell r="B11" t="str">
            <v>СРС</v>
          </cell>
        </row>
        <row r="12">
          <cell r="B12" t="str">
            <v>ЛНП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4"/>
  <sheetViews>
    <sheetView tabSelected="1" view="pageBreakPreview" zoomScale="75" zoomScaleNormal="75" zoomScaleSheetLayoutView="75" zoomScalePageLayoutView="0" workbookViewId="0" topLeftCell="A1">
      <selection activeCell="A3" sqref="A3:M3"/>
    </sheetView>
  </sheetViews>
  <sheetFormatPr defaultColWidth="9.140625" defaultRowHeight="15"/>
  <cols>
    <col min="1" max="1" width="5.28125" style="2" customWidth="1"/>
    <col min="2" max="2" width="38.00390625" style="3" customWidth="1"/>
    <col min="3" max="3" width="26.28125" style="2" customWidth="1"/>
    <col min="4" max="4" width="20.28125" style="2" customWidth="1"/>
    <col min="5" max="5" width="37.00390625" style="3" customWidth="1"/>
    <col min="6" max="6" width="7.00390625" style="2" customWidth="1"/>
    <col min="7" max="7" width="7.421875" style="2" customWidth="1"/>
    <col min="8" max="8" width="9.7109375" style="2" customWidth="1"/>
    <col min="9" max="9" width="9.421875" style="2" customWidth="1"/>
    <col min="10" max="10" width="9.8515625" style="2" customWidth="1"/>
    <col min="11" max="11" width="13.140625" style="3" customWidth="1"/>
    <col min="12" max="12" width="12.8515625" style="2" customWidth="1"/>
    <col min="13" max="16384" width="9.140625" style="2" customWidth="1"/>
  </cols>
  <sheetData>
    <row r="1" ht="15">
      <c r="G1" s="4" t="s">
        <v>14</v>
      </c>
    </row>
    <row r="2" ht="15">
      <c r="G2" s="5" t="s">
        <v>78</v>
      </c>
    </row>
    <row r="3" spans="1:13" ht="18.75">
      <c r="A3" s="71" t="s">
        <v>10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</row>
    <row r="4" spans="1:13" ht="18.75">
      <c r="A4" s="75" t="s">
        <v>12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6"/>
      <c r="M4" s="6"/>
    </row>
    <row r="5" spans="1:13" ht="18.75">
      <c r="A5" s="75" t="s">
        <v>41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6"/>
      <c r="M5" s="6"/>
    </row>
    <row r="6" spans="1:12" ht="16.5">
      <c r="A6" s="72"/>
      <c r="B6" s="72"/>
      <c r="C6" s="73"/>
      <c r="D6" s="73"/>
      <c r="E6" s="73"/>
      <c r="F6" s="73"/>
      <c r="G6" s="73"/>
      <c r="H6" s="73"/>
      <c r="I6" s="73"/>
      <c r="J6" s="73"/>
      <c r="K6" s="73"/>
      <c r="L6" s="73"/>
    </row>
    <row r="7" spans="1:14" ht="48" customHeight="1">
      <c r="A7" s="74" t="s">
        <v>0</v>
      </c>
      <c r="B7" s="74" t="s">
        <v>1</v>
      </c>
      <c r="C7" s="77" t="s">
        <v>2</v>
      </c>
      <c r="D7" s="77" t="s">
        <v>3</v>
      </c>
      <c r="E7" s="80" t="s">
        <v>11</v>
      </c>
      <c r="F7" s="77" t="s">
        <v>4</v>
      </c>
      <c r="G7" s="77" t="s">
        <v>5</v>
      </c>
      <c r="H7" s="77" t="s">
        <v>6</v>
      </c>
      <c r="I7" s="74" t="s">
        <v>7</v>
      </c>
      <c r="J7" s="74"/>
      <c r="K7" s="74" t="s">
        <v>15</v>
      </c>
      <c r="L7" s="78" t="s">
        <v>13</v>
      </c>
      <c r="M7" s="7"/>
      <c r="N7" s="8"/>
    </row>
    <row r="8" spans="1:14" ht="15">
      <c r="A8" s="74"/>
      <c r="B8" s="74"/>
      <c r="C8" s="77"/>
      <c r="D8" s="77"/>
      <c r="E8" s="80"/>
      <c r="F8" s="77"/>
      <c r="G8" s="77"/>
      <c r="H8" s="77"/>
      <c r="I8" s="9" t="s">
        <v>8</v>
      </c>
      <c r="J8" s="9" t="s">
        <v>9</v>
      </c>
      <c r="K8" s="74"/>
      <c r="L8" s="79"/>
      <c r="M8" s="72"/>
      <c r="N8" s="76"/>
    </row>
    <row r="9" spans="1:14" ht="15">
      <c r="A9" s="10">
        <v>1</v>
      </c>
      <c r="B9" s="10">
        <v>2</v>
      </c>
      <c r="C9" s="10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  <c r="I9" s="10">
        <v>9</v>
      </c>
      <c r="J9" s="10">
        <v>10</v>
      </c>
      <c r="K9" s="10">
        <v>11</v>
      </c>
      <c r="L9" s="10">
        <v>12</v>
      </c>
      <c r="M9" s="72"/>
      <c r="N9" s="76"/>
    </row>
    <row r="10" spans="1:15" ht="15.75" customHeight="1">
      <c r="A10" s="11">
        <v>1</v>
      </c>
      <c r="B10" s="11" t="s">
        <v>20</v>
      </c>
      <c r="C10" s="11" t="s">
        <v>17</v>
      </c>
      <c r="D10" s="12"/>
      <c r="E10" s="13"/>
      <c r="F10" s="14"/>
      <c r="G10" s="14"/>
      <c r="H10" s="14"/>
      <c r="I10" s="15"/>
      <c r="J10" s="16"/>
      <c r="K10" s="17"/>
      <c r="L10" s="18"/>
      <c r="M10" s="72"/>
      <c r="N10" s="76"/>
      <c r="O10" s="19"/>
    </row>
    <row r="11" spans="1:15" ht="15">
      <c r="A11" s="11"/>
      <c r="B11" s="11"/>
      <c r="C11" s="11" t="s">
        <v>18</v>
      </c>
      <c r="D11" s="12"/>
      <c r="E11" s="13"/>
      <c r="F11" s="14"/>
      <c r="G11" s="14"/>
      <c r="H11" s="14"/>
      <c r="I11" s="15"/>
      <c r="J11" s="16"/>
      <c r="K11" s="17"/>
      <c r="L11" s="18"/>
      <c r="M11" s="72"/>
      <c r="N11" s="76"/>
      <c r="O11" s="19"/>
    </row>
    <row r="12" spans="1:15" ht="15">
      <c r="A12" s="11"/>
      <c r="B12" s="11"/>
      <c r="C12" s="20" t="s">
        <v>19</v>
      </c>
      <c r="D12" s="12"/>
      <c r="E12" s="13"/>
      <c r="F12" s="21"/>
      <c r="G12" s="22"/>
      <c r="H12" s="23"/>
      <c r="I12" s="16"/>
      <c r="J12" s="15"/>
      <c r="K12" s="17"/>
      <c r="L12" s="18"/>
      <c r="M12" s="24"/>
      <c r="N12" s="8"/>
      <c r="O12" s="19"/>
    </row>
    <row r="13" spans="1:15" ht="15">
      <c r="A13" s="11"/>
      <c r="B13" s="11"/>
      <c r="C13" s="20"/>
      <c r="D13" s="12"/>
      <c r="E13" s="13"/>
      <c r="F13" s="21"/>
      <c r="G13" s="22"/>
      <c r="H13" s="23"/>
      <c r="I13" s="16"/>
      <c r="J13" s="15"/>
      <c r="K13" s="17"/>
      <c r="L13" s="18"/>
      <c r="M13" s="24"/>
      <c r="N13" s="8"/>
      <c r="O13" s="19"/>
    </row>
    <row r="14" spans="1:12" s="30" customFormat="1" ht="14.25" customHeight="1">
      <c r="A14" s="25"/>
      <c r="B14" s="26" t="s">
        <v>16</v>
      </c>
      <c r="C14" s="25"/>
      <c r="D14" s="27"/>
      <c r="E14" s="27"/>
      <c r="F14" s="28"/>
      <c r="G14" s="28"/>
      <c r="H14" s="29">
        <f>SUM(H10:H13)</f>
        <v>0</v>
      </c>
      <c r="I14" s="29">
        <f>SUM(I10:I13)</f>
        <v>0</v>
      </c>
      <c r="J14" s="29">
        <f>SUM(J10:J13)</f>
        <v>0</v>
      </c>
      <c r="K14" s="28"/>
      <c r="L14" s="28"/>
    </row>
    <row r="15" spans="1:12" ht="13.5" customHeight="1">
      <c r="A15" s="13">
        <v>2</v>
      </c>
      <c r="B15" s="13" t="s">
        <v>26</v>
      </c>
      <c r="C15" s="11" t="s">
        <v>17</v>
      </c>
      <c r="D15" s="31" t="s">
        <v>46</v>
      </c>
      <c r="E15" s="31" t="s">
        <v>47</v>
      </c>
      <c r="F15" s="32">
        <v>6</v>
      </c>
      <c r="G15" s="32">
        <v>14</v>
      </c>
      <c r="H15" s="32">
        <v>6.1</v>
      </c>
      <c r="I15" s="32">
        <v>83</v>
      </c>
      <c r="J15" s="32">
        <v>69</v>
      </c>
      <c r="K15" s="1" t="s">
        <v>48</v>
      </c>
      <c r="L15" s="33" t="s">
        <v>49</v>
      </c>
    </row>
    <row r="16" spans="1:12" ht="14.25" customHeight="1">
      <c r="A16" s="13"/>
      <c r="B16" s="13"/>
      <c r="C16" s="13" t="s">
        <v>36</v>
      </c>
      <c r="D16" s="31" t="s">
        <v>46</v>
      </c>
      <c r="E16" s="31" t="s">
        <v>47</v>
      </c>
      <c r="F16" s="32">
        <v>6</v>
      </c>
      <c r="G16" s="34" t="s">
        <v>50</v>
      </c>
      <c r="H16" s="35">
        <v>5.1</v>
      </c>
      <c r="I16" s="32">
        <v>72</v>
      </c>
      <c r="J16" s="32">
        <v>60</v>
      </c>
      <c r="K16" s="1" t="s">
        <v>48</v>
      </c>
      <c r="L16" s="33" t="s">
        <v>49</v>
      </c>
    </row>
    <row r="17" spans="1:12" ht="14.25" customHeight="1">
      <c r="A17" s="13"/>
      <c r="B17" s="13"/>
      <c r="C17" s="13" t="s">
        <v>27</v>
      </c>
      <c r="D17" s="31"/>
      <c r="E17" s="31"/>
      <c r="F17" s="32"/>
      <c r="G17" s="34"/>
      <c r="H17" s="35"/>
      <c r="I17" s="32"/>
      <c r="J17" s="32"/>
      <c r="K17" s="1"/>
      <c r="L17" s="33"/>
    </row>
    <row r="18" spans="1:12" ht="14.25" customHeight="1">
      <c r="A18" s="13"/>
      <c r="B18" s="13"/>
      <c r="C18" s="13"/>
      <c r="D18" s="31"/>
      <c r="E18" s="31"/>
      <c r="F18" s="32"/>
      <c r="G18" s="34"/>
      <c r="H18" s="35"/>
      <c r="I18" s="32"/>
      <c r="J18" s="32"/>
      <c r="K18" s="1"/>
      <c r="L18" s="33"/>
    </row>
    <row r="19" spans="1:12" s="39" customFormat="1" ht="15">
      <c r="A19" s="36"/>
      <c r="B19" s="26" t="s">
        <v>16</v>
      </c>
      <c r="C19" s="36"/>
      <c r="D19" s="37"/>
      <c r="E19" s="37"/>
      <c r="F19" s="36"/>
      <c r="G19" s="36"/>
      <c r="H19" s="38">
        <f>SUM(H15:H18)</f>
        <v>11.2</v>
      </c>
      <c r="I19" s="38">
        <f>SUM(I15:I18)</f>
        <v>155</v>
      </c>
      <c r="J19" s="38">
        <f>SUM(J15:J18)</f>
        <v>129</v>
      </c>
      <c r="K19" s="14"/>
      <c r="L19" s="14"/>
    </row>
    <row r="20" spans="1:14" s="43" customFormat="1" ht="17.25" customHeight="1">
      <c r="A20" s="11">
        <v>3</v>
      </c>
      <c r="B20" s="11" t="s">
        <v>32</v>
      </c>
      <c r="C20" s="11" t="s">
        <v>17</v>
      </c>
      <c r="D20" s="40" t="s">
        <v>58</v>
      </c>
      <c r="E20" s="11" t="s">
        <v>59</v>
      </c>
      <c r="F20" s="41" t="s">
        <v>60</v>
      </c>
      <c r="G20" s="41" t="s">
        <v>61</v>
      </c>
      <c r="H20" s="16">
        <v>1</v>
      </c>
      <c r="I20" s="15">
        <v>18</v>
      </c>
      <c r="J20" s="42">
        <v>14</v>
      </c>
      <c r="K20" s="14">
        <v>521320</v>
      </c>
      <c r="L20" s="41" t="s">
        <v>62</v>
      </c>
      <c r="M20" s="72"/>
      <c r="N20" s="76"/>
    </row>
    <row r="21" spans="1:12" s="43" customFormat="1" ht="15" customHeight="1">
      <c r="A21" s="11"/>
      <c r="B21" s="11"/>
      <c r="C21" s="11" t="s">
        <v>30</v>
      </c>
      <c r="D21" s="40"/>
      <c r="E21" s="11" t="s">
        <v>59</v>
      </c>
      <c r="F21" s="41" t="s">
        <v>60</v>
      </c>
      <c r="G21" s="41" t="s">
        <v>63</v>
      </c>
      <c r="H21" s="16">
        <v>2.2</v>
      </c>
      <c r="I21" s="15">
        <v>37.4</v>
      </c>
      <c r="J21" s="42">
        <v>29.9</v>
      </c>
      <c r="K21" s="14">
        <v>521320</v>
      </c>
      <c r="L21" s="41" t="s">
        <v>62</v>
      </c>
    </row>
    <row r="22" spans="1:12" s="43" customFormat="1" ht="15" customHeight="1">
      <c r="A22" s="11"/>
      <c r="B22" s="11"/>
      <c r="C22" s="11" t="s">
        <v>33</v>
      </c>
      <c r="D22" s="40" t="s">
        <v>64</v>
      </c>
      <c r="E22" s="11" t="s">
        <v>59</v>
      </c>
      <c r="F22" s="41" t="s">
        <v>53</v>
      </c>
      <c r="G22" s="41" t="s">
        <v>65</v>
      </c>
      <c r="H22" s="16">
        <v>7</v>
      </c>
      <c r="I22" s="15">
        <v>200.66</v>
      </c>
      <c r="J22" s="42">
        <v>154.56</v>
      </c>
      <c r="K22" s="14">
        <v>521321</v>
      </c>
      <c r="L22" s="41" t="s">
        <v>66</v>
      </c>
    </row>
    <row r="23" spans="1:12" s="43" customFormat="1" ht="15" customHeight="1">
      <c r="A23" s="11"/>
      <c r="B23" s="11"/>
      <c r="C23" s="11" t="s">
        <v>34</v>
      </c>
      <c r="D23" s="40" t="s">
        <v>58</v>
      </c>
      <c r="E23" s="11" t="s">
        <v>67</v>
      </c>
      <c r="F23" s="41" t="s">
        <v>68</v>
      </c>
      <c r="G23" s="41" t="s">
        <v>68</v>
      </c>
      <c r="H23" s="16">
        <v>0.3</v>
      </c>
      <c r="I23" s="15">
        <v>58.4</v>
      </c>
      <c r="J23" s="42">
        <v>46.7</v>
      </c>
      <c r="K23" s="14">
        <v>521322</v>
      </c>
      <c r="L23" s="41" t="s">
        <v>69</v>
      </c>
    </row>
    <row r="24" spans="1:12" s="43" customFormat="1" ht="15" customHeight="1">
      <c r="A24" s="11"/>
      <c r="B24" s="11"/>
      <c r="C24" s="11"/>
      <c r="D24" s="40" t="s">
        <v>58</v>
      </c>
      <c r="E24" s="11" t="s">
        <v>67</v>
      </c>
      <c r="F24" s="41" t="s">
        <v>68</v>
      </c>
      <c r="G24" s="41" t="s">
        <v>70</v>
      </c>
      <c r="H24" s="16">
        <v>0.21</v>
      </c>
      <c r="I24" s="15">
        <v>61.5</v>
      </c>
      <c r="J24" s="42">
        <v>49.2</v>
      </c>
      <c r="K24" s="14">
        <v>521322</v>
      </c>
      <c r="L24" s="41" t="s">
        <v>69</v>
      </c>
    </row>
    <row r="25" spans="1:12" s="43" customFormat="1" ht="15" customHeight="1">
      <c r="A25" s="11"/>
      <c r="B25" s="11"/>
      <c r="C25" s="11"/>
      <c r="D25" s="40" t="s">
        <v>71</v>
      </c>
      <c r="E25" s="11" t="s">
        <v>67</v>
      </c>
      <c r="F25" s="41" t="s">
        <v>61</v>
      </c>
      <c r="G25" s="41" t="s">
        <v>63</v>
      </c>
      <c r="H25" s="16">
        <v>0.34</v>
      </c>
      <c r="I25" s="15">
        <v>71.8</v>
      </c>
      <c r="J25" s="42">
        <v>55.5</v>
      </c>
      <c r="K25" s="14">
        <v>521323</v>
      </c>
      <c r="L25" s="41" t="s">
        <v>72</v>
      </c>
    </row>
    <row r="26" spans="1:12" s="43" customFormat="1" ht="15" customHeight="1">
      <c r="A26" s="11"/>
      <c r="B26" s="11"/>
      <c r="C26" s="11"/>
      <c r="D26" s="40" t="s">
        <v>73</v>
      </c>
      <c r="E26" s="11" t="s">
        <v>67</v>
      </c>
      <c r="F26" s="41" t="s">
        <v>74</v>
      </c>
      <c r="G26" s="41" t="s">
        <v>75</v>
      </c>
      <c r="H26" s="16">
        <v>0.2</v>
      </c>
      <c r="I26" s="15">
        <v>84.8</v>
      </c>
      <c r="J26" s="42">
        <v>70.7</v>
      </c>
      <c r="K26" s="14">
        <v>521324</v>
      </c>
      <c r="L26" s="41" t="s">
        <v>76</v>
      </c>
    </row>
    <row r="27" spans="1:12" s="43" customFormat="1" ht="15" customHeight="1">
      <c r="A27" s="11"/>
      <c r="B27" s="11"/>
      <c r="C27" s="11"/>
      <c r="D27" s="40" t="s">
        <v>73</v>
      </c>
      <c r="E27" s="11" t="s">
        <v>67</v>
      </c>
      <c r="F27" s="41" t="s">
        <v>74</v>
      </c>
      <c r="G27" s="41" t="s">
        <v>77</v>
      </c>
      <c r="H27" s="16">
        <v>0.2</v>
      </c>
      <c r="I27" s="15">
        <v>80.3</v>
      </c>
      <c r="J27" s="42">
        <v>64.6</v>
      </c>
      <c r="K27" s="14">
        <v>521324</v>
      </c>
      <c r="L27" s="41" t="s">
        <v>76</v>
      </c>
    </row>
    <row r="28" spans="1:12" s="43" customFormat="1" ht="15">
      <c r="A28" s="11"/>
      <c r="B28" s="26" t="s">
        <v>16</v>
      </c>
      <c r="C28" s="11"/>
      <c r="D28" s="27"/>
      <c r="E28" s="27"/>
      <c r="F28" s="28"/>
      <c r="G28" s="28"/>
      <c r="H28" s="29">
        <f>SUM(H20:H27)</f>
        <v>11.45</v>
      </c>
      <c r="I28" s="29">
        <f>SUM(I20:I27)</f>
        <v>612.8599999999999</v>
      </c>
      <c r="J28" s="29">
        <f>SUM(J20:J27)</f>
        <v>485.15999999999997</v>
      </c>
      <c r="K28" s="28"/>
      <c r="L28" s="28"/>
    </row>
    <row r="29" spans="1:12" s="48" customFormat="1" ht="15" customHeight="1">
      <c r="A29" s="11">
        <v>4</v>
      </c>
      <c r="B29" s="11" t="s">
        <v>28</v>
      </c>
      <c r="C29" s="11" t="s">
        <v>17</v>
      </c>
      <c r="D29" s="44" t="s">
        <v>44</v>
      </c>
      <c r="E29" s="31" t="s">
        <v>45</v>
      </c>
      <c r="F29" s="11">
        <v>32</v>
      </c>
      <c r="G29" s="45">
        <v>7</v>
      </c>
      <c r="H29" s="42">
        <v>6.1</v>
      </c>
      <c r="I29" s="42">
        <v>274.52</v>
      </c>
      <c r="J29" s="42">
        <v>232.65</v>
      </c>
      <c r="K29" s="46">
        <v>464438</v>
      </c>
      <c r="L29" s="47">
        <v>43924</v>
      </c>
    </row>
    <row r="30" spans="1:12" s="48" customFormat="1" ht="17.25" customHeight="1">
      <c r="A30" s="11"/>
      <c r="B30" s="11"/>
      <c r="C30" s="11" t="s">
        <v>30</v>
      </c>
      <c r="D30" s="44" t="s">
        <v>44</v>
      </c>
      <c r="E30" s="31" t="s">
        <v>45</v>
      </c>
      <c r="F30" s="11">
        <v>32</v>
      </c>
      <c r="G30" s="49">
        <v>26</v>
      </c>
      <c r="H30" s="11">
        <v>3.5</v>
      </c>
      <c r="I30" s="42">
        <v>103.83</v>
      </c>
      <c r="J30" s="42">
        <v>85.11</v>
      </c>
      <c r="K30" s="46">
        <v>464438</v>
      </c>
      <c r="L30" s="47">
        <v>43924</v>
      </c>
    </row>
    <row r="31" spans="1:12" s="48" customFormat="1" ht="15" customHeight="1">
      <c r="A31" s="11"/>
      <c r="B31" s="20"/>
      <c r="C31" s="11" t="s">
        <v>29</v>
      </c>
      <c r="D31" s="44"/>
      <c r="E31" s="31"/>
      <c r="F31" s="11"/>
      <c r="G31" s="11"/>
      <c r="H31" s="11"/>
      <c r="I31" s="42"/>
      <c r="J31" s="42"/>
      <c r="K31" s="46"/>
      <c r="L31" s="47"/>
    </row>
    <row r="32" spans="1:12" s="48" customFormat="1" ht="15" customHeight="1">
      <c r="A32" s="11"/>
      <c r="B32" s="20"/>
      <c r="C32" s="20" t="s">
        <v>31</v>
      </c>
      <c r="D32" s="44"/>
      <c r="E32" s="31"/>
      <c r="F32" s="11"/>
      <c r="G32" s="11"/>
      <c r="H32" s="11"/>
      <c r="I32" s="42"/>
      <c r="J32" s="42"/>
      <c r="K32" s="46"/>
      <c r="L32" s="47"/>
    </row>
    <row r="33" spans="1:12" s="48" customFormat="1" ht="14.25">
      <c r="A33" s="50"/>
      <c r="B33" s="26" t="s">
        <v>16</v>
      </c>
      <c r="C33" s="50"/>
      <c r="D33" s="27"/>
      <c r="E33" s="27"/>
      <c r="F33" s="28"/>
      <c r="G33" s="28"/>
      <c r="H33" s="29">
        <f>SUM(H29:H32)</f>
        <v>9.6</v>
      </c>
      <c r="I33" s="29">
        <f>SUM(I29:I32)</f>
        <v>378.34999999999997</v>
      </c>
      <c r="J33" s="29">
        <f>SUM(J29:J32)</f>
        <v>317.76</v>
      </c>
      <c r="K33" s="28"/>
      <c r="L33" s="28"/>
    </row>
    <row r="34" spans="1:12" ht="15">
      <c r="A34" s="11">
        <v>5</v>
      </c>
      <c r="B34" s="11" t="s">
        <v>21</v>
      </c>
      <c r="C34" s="11" t="s">
        <v>17</v>
      </c>
      <c r="D34" s="51" t="s">
        <v>42</v>
      </c>
      <c r="E34" s="52" t="s">
        <v>43</v>
      </c>
      <c r="F34" s="53">
        <v>36</v>
      </c>
      <c r="G34" s="54">
        <v>13</v>
      </c>
      <c r="H34" s="53">
        <v>1</v>
      </c>
      <c r="I34" s="53">
        <v>76</v>
      </c>
      <c r="J34" s="53">
        <v>67</v>
      </c>
      <c r="K34" s="51">
        <v>536436</v>
      </c>
      <c r="L34" s="55">
        <v>43934</v>
      </c>
    </row>
    <row r="35" spans="1:12" ht="15">
      <c r="A35" s="11"/>
      <c r="B35" s="11"/>
      <c r="C35" s="11" t="s">
        <v>22</v>
      </c>
      <c r="D35" s="51"/>
      <c r="E35" s="31"/>
      <c r="F35" s="53"/>
      <c r="G35" s="54"/>
      <c r="H35" s="53"/>
      <c r="I35" s="53"/>
      <c r="J35" s="53"/>
      <c r="K35" s="51"/>
      <c r="L35" s="55"/>
    </row>
    <row r="36" spans="1:12" ht="15">
      <c r="A36" s="11"/>
      <c r="B36" s="11"/>
      <c r="C36" s="11" t="s">
        <v>23</v>
      </c>
      <c r="D36" s="51"/>
      <c r="E36" s="31"/>
      <c r="F36" s="53"/>
      <c r="G36" s="54"/>
      <c r="H36" s="53"/>
      <c r="I36" s="53"/>
      <c r="J36" s="53"/>
      <c r="K36" s="51"/>
      <c r="L36" s="55"/>
    </row>
    <row r="37" spans="1:12" ht="15">
      <c r="A37" s="11"/>
      <c r="B37" s="11"/>
      <c r="C37" s="11"/>
      <c r="D37" s="51"/>
      <c r="E37" s="52"/>
      <c r="F37" s="53"/>
      <c r="G37" s="56"/>
      <c r="H37" s="53"/>
      <c r="I37" s="53"/>
      <c r="J37" s="53"/>
      <c r="K37" s="51"/>
      <c r="L37" s="55"/>
    </row>
    <row r="38" spans="1:12" ht="15">
      <c r="A38" s="11"/>
      <c r="B38" s="57" t="s">
        <v>16</v>
      </c>
      <c r="C38" s="11"/>
      <c r="D38" s="27"/>
      <c r="E38" s="27"/>
      <c r="F38" s="28"/>
      <c r="G38" s="28"/>
      <c r="H38" s="28">
        <f>SUM(H34:H37)</f>
        <v>1</v>
      </c>
      <c r="I38" s="28">
        <f>SUM(I34:I37)</f>
        <v>76</v>
      </c>
      <c r="J38" s="28">
        <f>SUM(J34:J37)</f>
        <v>67</v>
      </c>
      <c r="K38" s="28"/>
      <c r="L38" s="28"/>
    </row>
    <row r="39" spans="1:12" ht="14.25" customHeight="1">
      <c r="A39" s="51">
        <v>6</v>
      </c>
      <c r="B39" s="20" t="s">
        <v>24</v>
      </c>
      <c r="C39" s="11" t="s">
        <v>17</v>
      </c>
      <c r="D39" s="58"/>
      <c r="E39" s="31"/>
      <c r="F39" s="11"/>
      <c r="G39" s="45"/>
      <c r="H39" s="11"/>
      <c r="I39" s="11"/>
      <c r="J39" s="11"/>
      <c r="K39" s="11"/>
      <c r="L39" s="47"/>
    </row>
    <row r="40" spans="1:12" ht="15">
      <c r="A40" s="51"/>
      <c r="B40" s="20"/>
      <c r="C40" s="20" t="s">
        <v>25</v>
      </c>
      <c r="D40" s="58"/>
      <c r="E40" s="31"/>
      <c r="F40" s="11"/>
      <c r="G40" s="49"/>
      <c r="H40" s="11"/>
      <c r="I40" s="11"/>
      <c r="J40" s="11"/>
      <c r="K40" s="11"/>
      <c r="L40" s="47"/>
    </row>
    <row r="41" spans="1:12" ht="15">
      <c r="A41" s="51"/>
      <c r="B41" s="20"/>
      <c r="C41" s="20" t="s">
        <v>40</v>
      </c>
      <c r="D41" s="58"/>
      <c r="E41" s="31"/>
      <c r="F41" s="11"/>
      <c r="G41" s="49"/>
      <c r="H41" s="11"/>
      <c r="I41" s="11"/>
      <c r="J41" s="11"/>
      <c r="K41" s="11"/>
      <c r="L41" s="47"/>
    </row>
    <row r="42" spans="1:12" s="30" customFormat="1" ht="15">
      <c r="A42" s="25"/>
      <c r="B42" s="57" t="s">
        <v>16</v>
      </c>
      <c r="C42" s="25"/>
      <c r="D42" s="27"/>
      <c r="E42" s="27"/>
      <c r="F42" s="28"/>
      <c r="G42" s="28"/>
      <c r="H42" s="28">
        <f>SUM(H39:H41)</f>
        <v>0</v>
      </c>
      <c r="I42" s="28">
        <f>SUM(I39:I41)</f>
        <v>0</v>
      </c>
      <c r="J42" s="28">
        <f>SUM(J39:J41)</f>
        <v>0</v>
      </c>
      <c r="K42" s="28"/>
      <c r="L42" s="28"/>
    </row>
    <row r="43" spans="1:12" ht="15">
      <c r="A43" s="51">
        <v>7</v>
      </c>
      <c r="B43" s="20" t="s">
        <v>39</v>
      </c>
      <c r="C43" s="11" t="s">
        <v>17</v>
      </c>
      <c r="D43" s="59" t="s">
        <v>51</v>
      </c>
      <c r="E43" s="31" t="s">
        <v>52</v>
      </c>
      <c r="F43" s="60">
        <v>24</v>
      </c>
      <c r="G43" s="60" t="s">
        <v>53</v>
      </c>
      <c r="H43" s="60">
        <v>8.5</v>
      </c>
      <c r="I43" s="53">
        <v>303</v>
      </c>
      <c r="J43" s="53">
        <v>254</v>
      </c>
      <c r="K43" s="59">
        <v>521189</v>
      </c>
      <c r="L43" s="61">
        <v>43942</v>
      </c>
    </row>
    <row r="44" spans="1:12" ht="15">
      <c r="A44" s="51"/>
      <c r="B44" s="20"/>
      <c r="C44" s="13" t="s">
        <v>36</v>
      </c>
      <c r="D44" s="59" t="s">
        <v>51</v>
      </c>
      <c r="E44" s="31" t="s">
        <v>52</v>
      </c>
      <c r="F44" s="60">
        <v>37</v>
      </c>
      <c r="G44" s="60" t="s">
        <v>54</v>
      </c>
      <c r="H44" s="60">
        <v>1.5</v>
      </c>
      <c r="I44" s="53">
        <v>31</v>
      </c>
      <c r="J44" s="53">
        <v>26</v>
      </c>
      <c r="K44" s="59">
        <v>521189</v>
      </c>
      <c r="L44" s="61">
        <v>43942</v>
      </c>
    </row>
    <row r="45" spans="1:12" ht="15">
      <c r="A45" s="51"/>
      <c r="B45" s="20"/>
      <c r="C45" s="20" t="s">
        <v>37</v>
      </c>
      <c r="D45" s="59" t="s">
        <v>51</v>
      </c>
      <c r="E45" s="31" t="s">
        <v>52</v>
      </c>
      <c r="F45" s="60">
        <v>40</v>
      </c>
      <c r="G45" s="60" t="s">
        <v>55</v>
      </c>
      <c r="H45" s="59">
        <v>3.5</v>
      </c>
      <c r="I45" s="53">
        <v>52</v>
      </c>
      <c r="J45" s="53">
        <v>45</v>
      </c>
      <c r="K45" s="59">
        <v>521189</v>
      </c>
      <c r="L45" s="61">
        <v>43942</v>
      </c>
    </row>
    <row r="46" spans="1:12" ht="15">
      <c r="A46" s="51"/>
      <c r="B46" s="20"/>
      <c r="C46" s="20" t="s">
        <v>38</v>
      </c>
      <c r="D46" s="59" t="s">
        <v>51</v>
      </c>
      <c r="E46" s="31" t="s">
        <v>52</v>
      </c>
      <c r="F46" s="60">
        <v>45</v>
      </c>
      <c r="G46" s="62" t="s">
        <v>56</v>
      </c>
      <c r="H46" s="59">
        <v>4.6</v>
      </c>
      <c r="I46" s="53">
        <v>125</v>
      </c>
      <c r="J46" s="53">
        <v>108</v>
      </c>
      <c r="K46" s="59">
        <v>521189</v>
      </c>
      <c r="L46" s="61">
        <v>43942</v>
      </c>
    </row>
    <row r="47" spans="1:12" ht="15">
      <c r="A47" s="51"/>
      <c r="B47" s="20"/>
      <c r="C47" s="20"/>
      <c r="D47" s="59" t="s">
        <v>51</v>
      </c>
      <c r="E47" s="31" t="s">
        <v>52</v>
      </c>
      <c r="F47" s="60">
        <v>47</v>
      </c>
      <c r="G47" s="62">
        <v>2</v>
      </c>
      <c r="H47" s="59">
        <v>2.7</v>
      </c>
      <c r="I47" s="53">
        <v>135</v>
      </c>
      <c r="J47" s="53">
        <v>115</v>
      </c>
      <c r="K47" s="59">
        <v>521189</v>
      </c>
      <c r="L47" s="61">
        <v>43942</v>
      </c>
    </row>
    <row r="48" spans="1:12" ht="15">
      <c r="A48" s="51"/>
      <c r="B48" s="20"/>
      <c r="C48" s="20"/>
      <c r="D48" s="59" t="s">
        <v>51</v>
      </c>
      <c r="E48" s="31" t="s">
        <v>52</v>
      </c>
      <c r="F48" s="60">
        <v>48</v>
      </c>
      <c r="G48" s="62">
        <v>3</v>
      </c>
      <c r="H48" s="59">
        <v>2.4</v>
      </c>
      <c r="I48" s="53">
        <v>59</v>
      </c>
      <c r="J48" s="53">
        <v>50</v>
      </c>
      <c r="K48" s="59">
        <v>521189</v>
      </c>
      <c r="L48" s="61">
        <v>43942</v>
      </c>
    </row>
    <row r="49" spans="1:12" ht="15">
      <c r="A49" s="51"/>
      <c r="B49" s="20"/>
      <c r="C49" s="20"/>
      <c r="D49" s="59" t="s">
        <v>51</v>
      </c>
      <c r="E49" s="31" t="s">
        <v>52</v>
      </c>
      <c r="F49" s="60">
        <v>62</v>
      </c>
      <c r="G49" s="62" t="s">
        <v>57</v>
      </c>
      <c r="H49" s="59">
        <v>5.4</v>
      </c>
      <c r="I49" s="53">
        <v>251</v>
      </c>
      <c r="J49" s="53">
        <v>210</v>
      </c>
      <c r="K49" s="59">
        <v>521189</v>
      </c>
      <c r="L49" s="61">
        <v>43942</v>
      </c>
    </row>
    <row r="50" spans="1:12" ht="15">
      <c r="A50" s="51"/>
      <c r="B50" s="20"/>
      <c r="C50" s="20"/>
      <c r="D50" s="59" t="s">
        <v>51</v>
      </c>
      <c r="E50" s="31" t="s">
        <v>52</v>
      </c>
      <c r="F50" s="60">
        <v>67</v>
      </c>
      <c r="G50" s="62">
        <v>3</v>
      </c>
      <c r="H50" s="59">
        <v>4.7</v>
      </c>
      <c r="I50" s="53">
        <v>174</v>
      </c>
      <c r="J50" s="53">
        <v>147</v>
      </c>
      <c r="K50" s="59">
        <v>521189</v>
      </c>
      <c r="L50" s="61">
        <v>43942</v>
      </c>
    </row>
    <row r="51" spans="1:12" ht="15">
      <c r="A51" s="51"/>
      <c r="B51" s="20"/>
      <c r="C51" s="20"/>
      <c r="D51" s="59" t="s">
        <v>51</v>
      </c>
      <c r="E51" s="31" t="s">
        <v>52</v>
      </c>
      <c r="F51" s="60">
        <v>67</v>
      </c>
      <c r="G51" s="62">
        <v>24</v>
      </c>
      <c r="H51" s="59">
        <v>1.3</v>
      </c>
      <c r="I51" s="53">
        <v>49</v>
      </c>
      <c r="J51" s="53">
        <v>41</v>
      </c>
      <c r="K51" s="59">
        <v>521189</v>
      </c>
      <c r="L51" s="61">
        <v>43942</v>
      </c>
    </row>
    <row r="52" spans="1:12" ht="15">
      <c r="A52" s="51"/>
      <c r="B52" s="20"/>
      <c r="C52" s="20"/>
      <c r="D52" s="59"/>
      <c r="E52" s="63"/>
      <c r="F52" s="60"/>
      <c r="G52" s="62"/>
      <c r="H52" s="59"/>
      <c r="I52" s="53"/>
      <c r="J52" s="53"/>
      <c r="K52" s="59"/>
      <c r="L52" s="61"/>
    </row>
    <row r="53" spans="1:12" s="48" customFormat="1" ht="14.25">
      <c r="A53" s="50"/>
      <c r="B53" s="28" t="s">
        <v>16</v>
      </c>
      <c r="C53" s="50"/>
      <c r="D53" s="50"/>
      <c r="E53" s="28"/>
      <c r="F53" s="50"/>
      <c r="G53" s="50"/>
      <c r="H53" s="64">
        <f>SUM(H43:H52)</f>
        <v>34.6</v>
      </c>
      <c r="I53" s="65">
        <f>SUM(I43:I52)</f>
        <v>1179</v>
      </c>
      <c r="J53" s="65">
        <f>SUM(J43:J52)</f>
        <v>996</v>
      </c>
      <c r="K53" s="28"/>
      <c r="L53" s="28"/>
    </row>
    <row r="54" spans="1:12" s="70" customFormat="1" ht="15.75">
      <c r="A54" s="66"/>
      <c r="B54" s="67" t="s">
        <v>35</v>
      </c>
      <c r="C54" s="66"/>
      <c r="D54" s="66"/>
      <c r="E54" s="68"/>
      <c r="F54" s="66"/>
      <c r="G54" s="66"/>
      <c r="H54" s="69">
        <f>H14+H19+H28+H33+H38+H42+H53</f>
        <v>67.85</v>
      </c>
      <c r="I54" s="66">
        <f>I14+I19+I28+I33+I38+I42+I53</f>
        <v>2401.21</v>
      </c>
      <c r="J54" s="66">
        <f>J14+J19+J28+J33+J38+J42+J53</f>
        <v>1994.92</v>
      </c>
      <c r="K54" s="68"/>
      <c r="L54" s="66"/>
    </row>
  </sheetData>
  <sheetProtection/>
  <mergeCells count="21">
    <mergeCell ref="D7:D8"/>
    <mergeCell ref="E7:E8"/>
    <mergeCell ref="H7:H8"/>
    <mergeCell ref="K7:K8"/>
    <mergeCell ref="F7:F8"/>
    <mergeCell ref="M20:N20"/>
    <mergeCell ref="I7:J7"/>
    <mergeCell ref="L7:L8"/>
    <mergeCell ref="M11:N11"/>
    <mergeCell ref="M10:N10"/>
    <mergeCell ref="M9:N9"/>
    <mergeCell ref="A3:M3"/>
    <mergeCell ref="A6:B6"/>
    <mergeCell ref="C6:L6"/>
    <mergeCell ref="A7:A8"/>
    <mergeCell ref="A4:K4"/>
    <mergeCell ref="B7:B8"/>
    <mergeCell ref="M8:N8"/>
    <mergeCell ref="A5:K5"/>
    <mergeCell ref="G7:G8"/>
    <mergeCell ref="C7:C8"/>
  </mergeCells>
  <dataValidations count="1">
    <dataValidation allowBlank="1" showInputMessage="1" showErrorMessage="1" errorTitle="Ввод текста ЗАБОРОНЕНО" error="Ввод текста ЗАБОРОНЕНО" sqref="K43:K52"/>
  </dataValidations>
  <printOptions/>
  <pageMargins left="0.5118110236220472" right="0.1968503937007874" top="0.5118110236220472" bottom="0.31496062992125984" header="0.5118110236220472" footer="0.11811023622047245"/>
  <pageSetup fitToHeight="1" fitToWidth="1" horizontalDpi="300" verticalDpi="3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2020-04-03T06:58:16Z</cp:lastPrinted>
  <dcterms:created xsi:type="dcterms:W3CDTF">2006-09-28T05:33:49Z</dcterms:created>
  <dcterms:modified xsi:type="dcterms:W3CDTF">2020-05-05T05:40:48Z</dcterms:modified>
  <cp:category/>
  <cp:version/>
  <cp:contentType/>
  <cp:contentStatus/>
</cp:coreProperties>
</file>