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'Лист1'!$A$1:$L$59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<sst xmlns="http://schemas.openxmlformats.org/spreadsheetml/2006/main" count="161" uniqueCount="86">
  <si>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</si>
  <si>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</si>
  <si>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</si>
  <si>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</si>
  <si>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</si>
  <si>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</si>
  <si>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</si>
  <si>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</si>
  <si>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</si>
  <si>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</si>
  <si>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</si>
  <si>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</si>
  <si>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</si>
  <si>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</si>
  <si>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</si>
  <si>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</si>
  <si>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</si>
  <si>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</si>
  <si>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</si>
  <si>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</si>
  <si>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</si>
  <si>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</si>
  <si>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</si>
  <si>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</si>
  <si>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</si>
  <si>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</si>
  <si>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</si>
  <si>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</si>
  <si>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</si>
  <si>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</si>
  <si>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</si>
  <si>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</si>
  <si>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</si>
  <si>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</si>
  <si>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</si>
  <si>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</si>
  <si>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</si>
  <si>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</si>
  <si>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</si>
  <si>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</si>
  <si>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</si>
  <si>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Великокопанівське</t>
  </si>
  <si>
    <t>Санітарна рубка суцільна</t>
  </si>
  <si>
    <t>Новомаячківське</t>
  </si>
  <si>
    <t>Санітарна рубка вибіркова</t>
  </si>
  <si>
    <t>11</t>
  </si>
  <si>
    <t>22</t>
  </si>
  <si>
    <t>25</t>
  </si>
  <si>
    <t>3</t>
  </si>
  <si>
    <t>5</t>
  </si>
  <si>
    <t>8</t>
  </si>
  <si>
    <t>10</t>
  </si>
  <si>
    <t>14</t>
  </si>
  <si>
    <t>за серпень місяць (період) 2019  року по Херсонському ОУЛМГ</t>
  </si>
  <si>
    <t>000048</t>
  </si>
  <si>
    <t>26</t>
  </si>
  <si>
    <t>28</t>
  </si>
  <si>
    <t>1</t>
  </si>
  <si>
    <t>27</t>
  </si>
  <si>
    <t>Виноградівське</t>
  </si>
  <si>
    <t>21.1</t>
  </si>
  <si>
    <t>20</t>
  </si>
  <si>
    <t>21.2</t>
  </si>
  <si>
    <t>000050</t>
  </si>
  <si>
    <t>000051</t>
  </si>
  <si>
    <t>19</t>
  </si>
  <si>
    <t>000049</t>
  </si>
  <si>
    <t>Рибальченське</t>
  </si>
  <si>
    <t>прохідна рубка</t>
  </si>
  <si>
    <t>Гладківське</t>
  </si>
  <si>
    <t>Розрубування ППБ(коридори)</t>
  </si>
  <si>
    <t>35</t>
  </si>
  <si>
    <t>13.08.2019</t>
  </si>
  <si>
    <t>Чулаківське</t>
  </si>
  <si>
    <t>47</t>
  </si>
  <si>
    <t>4.1</t>
  </si>
  <si>
    <t>15.08.2019</t>
  </si>
  <si>
    <t>Кардашинське</t>
  </si>
  <si>
    <t>16.08.2019</t>
  </si>
  <si>
    <t>41</t>
  </si>
  <si>
    <t>19.08.2019</t>
  </si>
  <si>
    <t>Суцільна санітарна рубка</t>
  </si>
  <si>
    <t>Розрубка ППР, суцільний</t>
  </si>
  <si>
    <t>Челбурдівське</t>
  </si>
  <si>
    <t xml:space="preserve">від  05.09.2019 № 01-01/178 </t>
  </si>
  <si>
    <t>проріджування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</si>
</sst>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2" fontId="48" fillId="33" borderId="11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 wrapText="1"/>
    </xf>
    <xf numFmtId="0" fontId="8" fillId="33" borderId="11" xfId="53" applyFont="1" applyFill="1" applyBorder="1" applyAlignment="1">
      <alignment horizontal="center"/>
      <protection/>
    </xf>
    <xf numFmtId="49" fontId="8" fillId="33" borderId="11" xfId="53" applyNumberFormat="1" applyFont="1" applyFill="1" applyBorder="1" applyAlignment="1">
      <alignment horizontal="center"/>
      <protection/>
    </xf>
    <xf numFmtId="2" fontId="8" fillId="33" borderId="11" xfId="53" applyNumberFormat="1" applyFont="1" applyFill="1" applyBorder="1" applyAlignment="1">
      <alignment horizontal="center"/>
      <protection/>
    </xf>
    <xf numFmtId="0" fontId="49" fillId="33" borderId="11" xfId="0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164" fontId="8" fillId="33" borderId="11" xfId="54" applyNumberFormat="1" applyFont="1" applyFill="1" applyBorder="1" applyAlignment="1">
      <alignment horizontal="center" vertical="center" wrapText="1"/>
      <protection/>
    </xf>
    <xf numFmtId="1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49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/>
    </xf>
    <xf numFmtId="0" fontId="49" fillId="33" borderId="11" xfId="0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16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14" fontId="6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" fontId="8" fillId="33" borderId="11" xfId="0" applyNumberFormat="1" applyFont="1" applyFill="1" applyBorder="1" applyAlignment="1">
      <alignment horizontal="center"/>
    </xf>
    <xf numFmtId="14" fontId="6" fillId="33" borderId="11" xfId="0" applyNumberFormat="1" applyFont="1" applyFill="1" applyBorder="1" applyAlignment="1">
      <alignment horizontal="center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>
      <alignment/>
    </xf>
    <xf numFmtId="0" fontId="49" fillId="33" borderId="11" xfId="0" applyNumberFormat="1" applyFont="1" applyFill="1" applyBorder="1" applyAlignment="1">
      <alignment horizontal="right"/>
    </xf>
    <xf numFmtId="14" fontId="8" fillId="33" borderId="11" xfId="0" applyNumberFormat="1" applyFont="1" applyFill="1" applyBorder="1" applyAlignment="1">
      <alignment/>
    </xf>
    <xf numFmtId="0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0" borderId="11" xfId="0" applyFont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textRotation="90" wrapText="1"/>
    </xf>
    <xf numFmtId="0" fontId="5" fillId="33" borderId="0" xfId="0" applyFont="1" applyFill="1" applyAlignment="1">
      <alignment horizontal="justify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="75" zoomScaleNormal="75" zoomScaleSheetLayoutView="75" zoomScalePageLayoutView="0" workbookViewId="0" topLeftCell="A1">
      <pane ySplit="9" topLeftCell="A43" activePane="bottomLeft" state="frozen"/>
      <selection pane="topLeft" activeCell="A1" sqref="A1"/>
      <selection pane="bottomLeft" activeCell="H66" sqref="H66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29" t="s">
        <v>84</v>
      </c>
    </row>
    <row r="3" spans="1:13" ht="18.75">
      <c r="A3" s="89" t="s">
        <v>10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.75">
      <c r="A4" s="91" t="s">
        <v>12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4"/>
      <c r="M4" s="4"/>
    </row>
    <row r="5" spans="1:13" ht="18.75">
      <c r="A5" s="91" t="s">
        <v>53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4"/>
      <c r="M5" s="4"/>
    </row>
    <row r="6" spans="1:12" ht="16.5">
      <c r="A6" s="83"/>
      <c r="B6" s="83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4" ht="48" customHeight="1">
      <c r="A7" s="85" t="s">
        <v>0</v>
      </c>
      <c r="B7" s="85" t="s">
        <v>1</v>
      </c>
      <c r="C7" s="88" t="s">
        <v>2</v>
      </c>
      <c r="D7" s="88" t="s">
        <v>3</v>
      </c>
      <c r="E7" s="92" t="s">
        <v>11</v>
      </c>
      <c r="F7" s="88" t="s">
        <v>4</v>
      </c>
      <c r="G7" s="88" t="s">
        <v>5</v>
      </c>
      <c r="H7" s="88" t="s">
        <v>6</v>
      </c>
      <c r="I7" s="85" t="s">
        <v>7</v>
      </c>
      <c r="J7" s="85"/>
      <c r="K7" s="85" t="s">
        <v>15</v>
      </c>
      <c r="L7" s="86" t="s">
        <v>13</v>
      </c>
      <c r="M7" s="5"/>
      <c r="N7" s="31"/>
    </row>
    <row r="8" spans="1:14" ht="15">
      <c r="A8" s="85"/>
      <c r="B8" s="85"/>
      <c r="C8" s="88"/>
      <c r="D8" s="88"/>
      <c r="E8" s="92"/>
      <c r="F8" s="88"/>
      <c r="G8" s="88"/>
      <c r="H8" s="88"/>
      <c r="I8" s="32" t="s">
        <v>8</v>
      </c>
      <c r="J8" s="32" t="s">
        <v>9</v>
      </c>
      <c r="K8" s="85"/>
      <c r="L8" s="87"/>
      <c r="M8" s="83"/>
      <c r="N8" s="84"/>
    </row>
    <row r="9" spans="1:14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83"/>
      <c r="N9" s="84"/>
    </row>
    <row r="10" spans="1:15" ht="15.75" customHeight="1">
      <c r="A10" s="7">
        <v>1</v>
      </c>
      <c r="B10" s="7" t="s">
        <v>20</v>
      </c>
      <c r="C10" s="7" t="s">
        <v>17</v>
      </c>
      <c r="D10" s="33"/>
      <c r="E10" s="8"/>
      <c r="F10" s="34"/>
      <c r="G10" s="34"/>
      <c r="H10" s="34"/>
      <c r="I10" s="35"/>
      <c r="J10" s="36"/>
      <c r="K10" s="37"/>
      <c r="L10" s="38"/>
      <c r="M10" s="83"/>
      <c r="N10" s="84"/>
      <c r="O10" s="39"/>
    </row>
    <row r="11" spans="1:15" ht="15">
      <c r="A11" s="7"/>
      <c r="B11" s="7"/>
      <c r="C11" s="7" t="s">
        <v>18</v>
      </c>
      <c r="D11" s="37"/>
      <c r="E11" s="8"/>
      <c r="F11" s="34"/>
      <c r="G11" s="34"/>
      <c r="H11" s="34"/>
      <c r="I11" s="35"/>
      <c r="J11" s="36"/>
      <c r="K11" s="37"/>
      <c r="L11" s="38"/>
      <c r="M11" s="83"/>
      <c r="N11" s="84"/>
      <c r="O11" s="39"/>
    </row>
    <row r="12" spans="1:15" ht="15">
      <c r="A12" s="7"/>
      <c r="B12" s="7"/>
      <c r="C12" s="9" t="s">
        <v>19</v>
      </c>
      <c r="D12" s="33"/>
      <c r="E12" s="8"/>
      <c r="F12" s="40"/>
      <c r="G12" s="41"/>
      <c r="H12" s="42"/>
      <c r="I12" s="36"/>
      <c r="J12" s="35"/>
      <c r="K12" s="37"/>
      <c r="L12" s="38"/>
      <c r="M12" s="30"/>
      <c r="N12" s="31"/>
      <c r="O12" s="39"/>
    </row>
    <row r="13" spans="1:15" ht="15">
      <c r="A13" s="7"/>
      <c r="B13" s="7"/>
      <c r="C13" s="9"/>
      <c r="D13" s="33"/>
      <c r="E13" s="8"/>
      <c r="F13" s="43"/>
      <c r="G13" s="41"/>
      <c r="H13" s="44"/>
      <c r="I13" s="36"/>
      <c r="J13" s="35"/>
      <c r="K13" s="37"/>
      <c r="L13" s="38"/>
      <c r="M13" s="30"/>
      <c r="N13" s="31"/>
      <c r="O13" s="39"/>
    </row>
    <row r="14" spans="1:12" s="46" customFormat="1" ht="14.25" customHeight="1">
      <c r="A14" s="45"/>
      <c r="B14" s="10" t="s">
        <v>16</v>
      </c>
      <c r="C14" s="45"/>
      <c r="D14" s="11"/>
      <c r="E14" s="11"/>
      <c r="F14" s="12"/>
      <c r="G14" s="12"/>
      <c r="H14" s="13">
        <f>SUM(H10:H13)</f>
        <v>0</v>
      </c>
      <c r="I14" s="13">
        <f>SUM(I10:I13)</f>
        <v>0</v>
      </c>
      <c r="J14" s="13">
        <f>SUM(J10:J13)</f>
        <v>0</v>
      </c>
      <c r="K14" s="12"/>
      <c r="L14" s="12"/>
    </row>
    <row r="15" spans="1:12" ht="13.5" customHeight="1">
      <c r="A15" s="8">
        <v>2</v>
      </c>
      <c r="B15" s="8" t="s">
        <v>26</v>
      </c>
      <c r="C15" s="7" t="s">
        <v>17</v>
      </c>
      <c r="D15" s="47" t="s">
        <v>41</v>
      </c>
      <c r="E15" s="47" t="s">
        <v>44</v>
      </c>
      <c r="F15" s="48">
        <v>4</v>
      </c>
      <c r="G15" s="49" t="s">
        <v>46</v>
      </c>
      <c r="H15" s="48">
        <v>3.7</v>
      </c>
      <c r="I15" s="48">
        <v>43</v>
      </c>
      <c r="J15" s="48">
        <v>36</v>
      </c>
      <c r="K15" s="50" t="s">
        <v>54</v>
      </c>
      <c r="L15" s="51">
        <v>43696</v>
      </c>
    </row>
    <row r="16" spans="1:12" ht="14.25" customHeight="1">
      <c r="A16" s="8"/>
      <c r="B16" s="8"/>
      <c r="C16" s="8" t="s">
        <v>36</v>
      </c>
      <c r="D16" s="47" t="s">
        <v>41</v>
      </c>
      <c r="E16" s="47" t="s">
        <v>44</v>
      </c>
      <c r="F16" s="48">
        <v>4</v>
      </c>
      <c r="G16" s="49" t="s">
        <v>47</v>
      </c>
      <c r="H16" s="52">
        <v>10.2</v>
      </c>
      <c r="I16" s="48">
        <v>39</v>
      </c>
      <c r="J16" s="48">
        <v>32</v>
      </c>
      <c r="K16" s="50" t="s">
        <v>54</v>
      </c>
      <c r="L16" s="51">
        <v>43696</v>
      </c>
    </row>
    <row r="17" spans="1:12" ht="14.25" customHeight="1">
      <c r="A17" s="8"/>
      <c r="B17" s="8"/>
      <c r="C17" s="8" t="s">
        <v>27</v>
      </c>
      <c r="D17" s="47" t="s">
        <v>41</v>
      </c>
      <c r="E17" s="47" t="s">
        <v>44</v>
      </c>
      <c r="F17" s="48">
        <v>14</v>
      </c>
      <c r="G17" s="49" t="s">
        <v>55</v>
      </c>
      <c r="H17" s="52">
        <v>7.1</v>
      </c>
      <c r="I17" s="48">
        <v>51</v>
      </c>
      <c r="J17" s="48">
        <v>42</v>
      </c>
      <c r="K17" s="50" t="s">
        <v>54</v>
      </c>
      <c r="L17" s="51">
        <v>43696</v>
      </c>
    </row>
    <row r="18" spans="1:12" ht="14.25" customHeight="1">
      <c r="A18" s="8"/>
      <c r="B18" s="8"/>
      <c r="C18" s="8"/>
      <c r="D18" s="47" t="s">
        <v>41</v>
      </c>
      <c r="E18" s="47" t="s">
        <v>44</v>
      </c>
      <c r="F18" s="48">
        <v>14</v>
      </c>
      <c r="G18" s="49" t="s">
        <v>56</v>
      </c>
      <c r="H18" s="52">
        <v>9.5</v>
      </c>
      <c r="I18" s="53">
        <v>26</v>
      </c>
      <c r="J18" s="53">
        <v>21</v>
      </c>
      <c r="K18" s="50" t="s">
        <v>54</v>
      </c>
      <c r="L18" s="51">
        <v>43696</v>
      </c>
    </row>
    <row r="19" spans="1:12" ht="14.25" customHeight="1">
      <c r="A19" s="8"/>
      <c r="B19" s="8"/>
      <c r="C19" s="8"/>
      <c r="D19" s="47" t="s">
        <v>41</v>
      </c>
      <c r="E19" s="47" t="s">
        <v>44</v>
      </c>
      <c r="F19" s="48">
        <v>15</v>
      </c>
      <c r="G19" s="49" t="s">
        <v>50</v>
      </c>
      <c r="H19" s="52">
        <v>10.6</v>
      </c>
      <c r="I19" s="53">
        <v>148</v>
      </c>
      <c r="J19" s="53">
        <v>123</v>
      </c>
      <c r="K19" s="50" t="s">
        <v>54</v>
      </c>
      <c r="L19" s="51">
        <v>43696</v>
      </c>
    </row>
    <row r="20" spans="1:12" ht="14.25" customHeight="1">
      <c r="A20" s="8"/>
      <c r="B20" s="8"/>
      <c r="C20" s="8"/>
      <c r="D20" s="47" t="s">
        <v>41</v>
      </c>
      <c r="E20" s="47" t="s">
        <v>44</v>
      </c>
      <c r="F20" s="48">
        <v>16</v>
      </c>
      <c r="G20" s="49" t="s">
        <v>57</v>
      </c>
      <c r="H20" s="52">
        <v>3.3</v>
      </c>
      <c r="I20" s="53">
        <v>17</v>
      </c>
      <c r="J20" s="53">
        <v>14</v>
      </c>
      <c r="K20" s="50" t="s">
        <v>54</v>
      </c>
      <c r="L20" s="51">
        <v>43696</v>
      </c>
    </row>
    <row r="21" spans="1:12" ht="14.25" customHeight="1">
      <c r="A21" s="8"/>
      <c r="B21" s="8"/>
      <c r="C21" s="8"/>
      <c r="D21" s="47" t="s">
        <v>41</v>
      </c>
      <c r="E21" s="47" t="s">
        <v>44</v>
      </c>
      <c r="F21" s="48">
        <v>29</v>
      </c>
      <c r="G21" s="49" t="s">
        <v>55</v>
      </c>
      <c r="H21" s="52">
        <v>1.7</v>
      </c>
      <c r="I21" s="53">
        <v>26</v>
      </c>
      <c r="J21" s="53">
        <v>21</v>
      </c>
      <c r="K21" s="50" t="s">
        <v>54</v>
      </c>
      <c r="L21" s="51">
        <v>43696</v>
      </c>
    </row>
    <row r="22" spans="1:12" ht="14.25" customHeight="1">
      <c r="A22" s="8"/>
      <c r="B22" s="8"/>
      <c r="C22" s="8"/>
      <c r="D22" s="47" t="s">
        <v>41</v>
      </c>
      <c r="E22" s="47" t="s">
        <v>44</v>
      </c>
      <c r="F22" s="48">
        <v>31</v>
      </c>
      <c r="G22" s="49" t="s">
        <v>46</v>
      </c>
      <c r="H22" s="52">
        <v>5.1</v>
      </c>
      <c r="I22" s="53">
        <v>224</v>
      </c>
      <c r="J22" s="53">
        <v>182</v>
      </c>
      <c r="K22" s="50" t="s">
        <v>54</v>
      </c>
      <c r="L22" s="51">
        <v>43696</v>
      </c>
    </row>
    <row r="23" spans="1:12" ht="14.25" customHeight="1">
      <c r="A23" s="8"/>
      <c r="B23" s="8"/>
      <c r="C23" s="8"/>
      <c r="D23" s="47" t="s">
        <v>41</v>
      </c>
      <c r="E23" s="47" t="s">
        <v>44</v>
      </c>
      <c r="F23" s="48">
        <v>33</v>
      </c>
      <c r="G23" s="49" t="s">
        <v>51</v>
      </c>
      <c r="H23" s="52">
        <v>4.7</v>
      </c>
      <c r="I23" s="53">
        <v>34</v>
      </c>
      <c r="J23" s="53">
        <v>28</v>
      </c>
      <c r="K23" s="50" t="s">
        <v>54</v>
      </c>
      <c r="L23" s="51">
        <v>43696</v>
      </c>
    </row>
    <row r="24" spans="1:12" ht="14.25" customHeight="1">
      <c r="A24" s="8"/>
      <c r="B24" s="8"/>
      <c r="C24" s="8"/>
      <c r="D24" s="47" t="s">
        <v>41</v>
      </c>
      <c r="E24" s="47" t="s">
        <v>44</v>
      </c>
      <c r="F24" s="48">
        <v>33</v>
      </c>
      <c r="G24" s="49" t="s">
        <v>58</v>
      </c>
      <c r="H24" s="52">
        <v>9.9</v>
      </c>
      <c r="I24" s="53">
        <v>41</v>
      </c>
      <c r="J24" s="53">
        <v>33</v>
      </c>
      <c r="K24" s="50" t="s">
        <v>54</v>
      </c>
      <c r="L24" s="51">
        <v>43696</v>
      </c>
    </row>
    <row r="25" spans="1:12" ht="14.25" customHeight="1">
      <c r="A25" s="8"/>
      <c r="B25" s="8"/>
      <c r="C25" s="8"/>
      <c r="D25" s="47" t="s">
        <v>41</v>
      </c>
      <c r="E25" s="47" t="s">
        <v>44</v>
      </c>
      <c r="F25" s="48">
        <v>36</v>
      </c>
      <c r="G25" s="49" t="s">
        <v>48</v>
      </c>
      <c r="H25" s="52">
        <v>2.9</v>
      </c>
      <c r="I25" s="53">
        <v>38</v>
      </c>
      <c r="J25" s="53">
        <v>31</v>
      </c>
      <c r="K25" s="50" t="s">
        <v>54</v>
      </c>
      <c r="L25" s="51">
        <v>43696</v>
      </c>
    </row>
    <row r="26" spans="1:12" ht="14.25" customHeight="1">
      <c r="A26" s="8"/>
      <c r="B26" s="8"/>
      <c r="C26" s="8"/>
      <c r="D26" s="47" t="s">
        <v>59</v>
      </c>
      <c r="E26" s="47" t="s">
        <v>44</v>
      </c>
      <c r="F26" s="48">
        <v>21</v>
      </c>
      <c r="G26" s="49" t="s">
        <v>52</v>
      </c>
      <c r="H26" s="52">
        <v>11</v>
      </c>
      <c r="I26" s="53">
        <v>88</v>
      </c>
      <c r="J26" s="53">
        <v>74</v>
      </c>
      <c r="K26" s="50" t="s">
        <v>66</v>
      </c>
      <c r="L26" s="51">
        <v>43696</v>
      </c>
    </row>
    <row r="27" spans="1:12" ht="14.25" customHeight="1">
      <c r="A27" s="8"/>
      <c r="B27" s="8"/>
      <c r="C27" s="8"/>
      <c r="D27" s="47" t="s">
        <v>59</v>
      </c>
      <c r="E27" s="47" t="s">
        <v>44</v>
      </c>
      <c r="F27" s="48">
        <v>35</v>
      </c>
      <c r="G27" s="49" t="s">
        <v>60</v>
      </c>
      <c r="H27" s="52">
        <v>13.7</v>
      </c>
      <c r="I27" s="53">
        <v>108</v>
      </c>
      <c r="J27" s="53">
        <v>90</v>
      </c>
      <c r="K27" s="50" t="s">
        <v>66</v>
      </c>
      <c r="L27" s="51">
        <v>43696</v>
      </c>
    </row>
    <row r="28" spans="1:12" ht="14.25" customHeight="1">
      <c r="A28" s="8"/>
      <c r="B28" s="8"/>
      <c r="C28" s="8"/>
      <c r="D28" s="47" t="s">
        <v>59</v>
      </c>
      <c r="E28" s="47" t="s">
        <v>44</v>
      </c>
      <c r="F28" s="48">
        <v>40</v>
      </c>
      <c r="G28" s="49" t="s">
        <v>61</v>
      </c>
      <c r="H28" s="52">
        <v>6</v>
      </c>
      <c r="I28" s="53">
        <v>121</v>
      </c>
      <c r="J28" s="53">
        <v>101</v>
      </c>
      <c r="K28" s="50" t="s">
        <v>66</v>
      </c>
      <c r="L28" s="51">
        <v>43696</v>
      </c>
    </row>
    <row r="29" spans="1:12" ht="14.25" customHeight="1">
      <c r="A29" s="8"/>
      <c r="B29" s="8"/>
      <c r="C29" s="8"/>
      <c r="D29" s="47" t="s">
        <v>59</v>
      </c>
      <c r="E29" s="47" t="s">
        <v>42</v>
      </c>
      <c r="F29" s="48">
        <v>35</v>
      </c>
      <c r="G29" s="49" t="s">
        <v>62</v>
      </c>
      <c r="H29" s="52">
        <v>0.3</v>
      </c>
      <c r="I29" s="53">
        <v>34</v>
      </c>
      <c r="J29" s="53">
        <v>28</v>
      </c>
      <c r="K29" s="50" t="s">
        <v>63</v>
      </c>
      <c r="L29" s="51">
        <v>43696</v>
      </c>
    </row>
    <row r="30" spans="1:12" ht="14.25" customHeight="1">
      <c r="A30" s="8"/>
      <c r="B30" s="8"/>
      <c r="C30" s="8"/>
      <c r="D30" s="47" t="s">
        <v>43</v>
      </c>
      <c r="E30" s="47" t="s">
        <v>44</v>
      </c>
      <c r="F30" s="48">
        <v>41</v>
      </c>
      <c r="G30" s="49" t="s">
        <v>49</v>
      </c>
      <c r="H30" s="52">
        <v>1.1</v>
      </c>
      <c r="I30" s="53">
        <v>74</v>
      </c>
      <c r="J30" s="53">
        <v>67</v>
      </c>
      <c r="K30" s="50" t="s">
        <v>64</v>
      </c>
      <c r="L30" s="51">
        <v>43704</v>
      </c>
    </row>
    <row r="31" spans="1:12" ht="14.25" customHeight="1">
      <c r="A31" s="8"/>
      <c r="B31" s="8"/>
      <c r="C31" s="8"/>
      <c r="D31" s="47" t="s">
        <v>43</v>
      </c>
      <c r="E31" s="47" t="s">
        <v>44</v>
      </c>
      <c r="F31" s="48">
        <v>41</v>
      </c>
      <c r="G31" s="49" t="s">
        <v>45</v>
      </c>
      <c r="H31" s="52">
        <v>1.6</v>
      </c>
      <c r="I31" s="53">
        <v>32</v>
      </c>
      <c r="J31" s="53">
        <v>28</v>
      </c>
      <c r="K31" s="50" t="s">
        <v>64</v>
      </c>
      <c r="L31" s="51">
        <v>43704</v>
      </c>
    </row>
    <row r="32" spans="1:12" ht="14.25" customHeight="1">
      <c r="A32" s="8"/>
      <c r="B32" s="8"/>
      <c r="C32" s="8"/>
      <c r="D32" s="47" t="s">
        <v>43</v>
      </c>
      <c r="E32" s="47" t="s">
        <v>44</v>
      </c>
      <c r="F32" s="48">
        <v>41</v>
      </c>
      <c r="G32" s="49" t="s">
        <v>65</v>
      </c>
      <c r="H32" s="52">
        <v>1</v>
      </c>
      <c r="I32" s="53">
        <v>91</v>
      </c>
      <c r="J32" s="53">
        <v>83</v>
      </c>
      <c r="K32" s="50" t="s">
        <v>64</v>
      </c>
      <c r="L32" s="51">
        <v>43704</v>
      </c>
    </row>
    <row r="33" spans="1:12" s="57" customFormat="1" ht="15">
      <c r="A33" s="54"/>
      <c r="B33" s="10" t="s">
        <v>16</v>
      </c>
      <c r="C33" s="54"/>
      <c r="D33" s="55"/>
      <c r="E33" s="55"/>
      <c r="F33" s="54"/>
      <c r="G33" s="54"/>
      <c r="H33" s="56">
        <f>SUM(H15:H32)</f>
        <v>103.4</v>
      </c>
      <c r="I33" s="56">
        <f>SUM(I15:I32)</f>
        <v>1235</v>
      </c>
      <c r="J33" s="56">
        <f>SUM(J15:J32)</f>
        <v>1034</v>
      </c>
      <c r="K33" s="34"/>
      <c r="L33" s="34"/>
    </row>
    <row r="34" spans="1:14" s="14" customFormat="1" ht="17.25" customHeight="1">
      <c r="A34" s="7">
        <v>3</v>
      </c>
      <c r="B34" s="7" t="s">
        <v>32</v>
      </c>
      <c r="C34" s="7" t="s">
        <v>17</v>
      </c>
      <c r="D34" s="34" t="s">
        <v>69</v>
      </c>
      <c r="E34" s="7" t="s">
        <v>70</v>
      </c>
      <c r="F34" s="58" t="s">
        <v>71</v>
      </c>
      <c r="G34" s="58" t="s">
        <v>48</v>
      </c>
      <c r="H34" s="44">
        <v>1.18</v>
      </c>
      <c r="I34" s="59">
        <v>96.89999999999999</v>
      </c>
      <c r="J34" s="60">
        <v>74.6</v>
      </c>
      <c r="K34" s="61">
        <v>521281</v>
      </c>
      <c r="L34" s="58" t="s">
        <v>72</v>
      </c>
      <c r="M34" s="83"/>
      <c r="N34" s="84"/>
    </row>
    <row r="35" spans="1:12" s="14" customFormat="1" ht="15" customHeight="1">
      <c r="A35" s="7"/>
      <c r="B35" s="7"/>
      <c r="C35" s="7" t="s">
        <v>30</v>
      </c>
      <c r="D35" s="7" t="s">
        <v>73</v>
      </c>
      <c r="E35" s="7" t="s">
        <v>81</v>
      </c>
      <c r="F35" s="58" t="s">
        <v>74</v>
      </c>
      <c r="G35" s="58" t="s">
        <v>75</v>
      </c>
      <c r="H35" s="44">
        <v>0.7</v>
      </c>
      <c r="I35" s="59">
        <v>12.1</v>
      </c>
      <c r="J35" s="60">
        <v>9.3</v>
      </c>
      <c r="K35" s="61">
        <v>521282</v>
      </c>
      <c r="L35" s="58" t="s">
        <v>76</v>
      </c>
    </row>
    <row r="36" spans="1:12" s="14" customFormat="1" ht="15" customHeight="1">
      <c r="A36" s="7"/>
      <c r="B36" s="7"/>
      <c r="C36" s="7" t="s">
        <v>33</v>
      </c>
      <c r="D36" s="7" t="s">
        <v>77</v>
      </c>
      <c r="E36" s="7" t="s">
        <v>82</v>
      </c>
      <c r="F36" s="58" t="s">
        <v>56</v>
      </c>
      <c r="G36" s="58" t="s">
        <v>71</v>
      </c>
      <c r="H36" s="44">
        <v>3.4</v>
      </c>
      <c r="I36" s="59">
        <v>455.82</v>
      </c>
      <c r="J36" s="7">
        <v>351.02</v>
      </c>
      <c r="K36" s="61">
        <v>521283</v>
      </c>
      <c r="L36" s="58" t="s">
        <v>78</v>
      </c>
    </row>
    <row r="37" spans="1:12" s="14" customFormat="1" ht="15" customHeight="1">
      <c r="A37" s="7"/>
      <c r="B37" s="7"/>
      <c r="C37" s="7" t="s">
        <v>34</v>
      </c>
      <c r="D37" s="34" t="s">
        <v>69</v>
      </c>
      <c r="E37" s="7" t="s">
        <v>70</v>
      </c>
      <c r="F37" s="58" t="s">
        <v>79</v>
      </c>
      <c r="G37" s="58" t="s">
        <v>46</v>
      </c>
      <c r="H37" s="44">
        <v>0.31</v>
      </c>
      <c r="I37" s="59">
        <v>57</v>
      </c>
      <c r="J37" s="7">
        <v>43.89</v>
      </c>
      <c r="K37" s="61">
        <v>521284</v>
      </c>
      <c r="L37" s="58" t="s">
        <v>80</v>
      </c>
    </row>
    <row r="38" spans="1:12" s="14" customFormat="1" ht="15" customHeight="1">
      <c r="A38" s="7"/>
      <c r="B38" s="7"/>
      <c r="C38" s="7"/>
      <c r="D38" s="34" t="s">
        <v>69</v>
      </c>
      <c r="E38" s="7" t="s">
        <v>70</v>
      </c>
      <c r="F38" s="58" t="s">
        <v>79</v>
      </c>
      <c r="G38" s="58" t="s">
        <v>51</v>
      </c>
      <c r="H38" s="44">
        <v>0.17</v>
      </c>
      <c r="I38" s="59">
        <v>24.95</v>
      </c>
      <c r="J38" s="7">
        <v>19.21</v>
      </c>
      <c r="K38" s="61">
        <v>521284</v>
      </c>
      <c r="L38" s="58" t="s">
        <v>80</v>
      </c>
    </row>
    <row r="39" spans="1:12" s="14" customFormat="1" ht="15">
      <c r="A39" s="7"/>
      <c r="B39" s="10" t="s">
        <v>16</v>
      </c>
      <c r="C39" s="7"/>
      <c r="D39" s="11"/>
      <c r="E39" s="11"/>
      <c r="F39" s="12"/>
      <c r="G39" s="12"/>
      <c r="H39" s="15">
        <f>SUM(H34:H38)</f>
        <v>5.759999999999999</v>
      </c>
      <c r="I39" s="13">
        <f>SUM(I34:I38)</f>
        <v>646.77</v>
      </c>
      <c r="J39" s="13">
        <f>SUM(J34:J38)</f>
        <v>498.0199999999999</v>
      </c>
      <c r="K39" s="12"/>
      <c r="L39" s="12"/>
    </row>
    <row r="40" spans="1:12" s="16" customFormat="1" ht="15" customHeight="1">
      <c r="A40" s="7">
        <v>4</v>
      </c>
      <c r="B40" s="7" t="s">
        <v>28</v>
      </c>
      <c r="C40" s="7" t="s">
        <v>17</v>
      </c>
      <c r="D40" s="62" t="s">
        <v>67</v>
      </c>
      <c r="E40" s="63" t="s">
        <v>68</v>
      </c>
      <c r="F40" s="7">
        <v>19</v>
      </c>
      <c r="G40" s="64" t="s">
        <v>56</v>
      </c>
      <c r="H40" s="7">
        <v>4.6</v>
      </c>
      <c r="I40" s="7">
        <v>53.45</v>
      </c>
      <c r="J40" s="7">
        <v>46.08</v>
      </c>
      <c r="K40" s="82">
        <v>464431</v>
      </c>
      <c r="L40" s="66">
        <v>43684</v>
      </c>
    </row>
    <row r="41" spans="1:12" s="16" customFormat="1" ht="17.25" customHeight="1">
      <c r="A41" s="7"/>
      <c r="B41" s="7"/>
      <c r="C41" s="7" t="s">
        <v>30</v>
      </c>
      <c r="D41" s="62"/>
      <c r="E41" s="48"/>
      <c r="F41" s="7"/>
      <c r="G41" s="67"/>
      <c r="H41" s="7"/>
      <c r="I41" s="7"/>
      <c r="J41" s="7"/>
      <c r="K41" s="65"/>
      <c r="L41" s="66"/>
    </row>
    <row r="42" spans="1:12" s="16" customFormat="1" ht="15" customHeight="1">
      <c r="A42" s="7"/>
      <c r="B42" s="9"/>
      <c r="C42" s="7" t="s">
        <v>29</v>
      </c>
      <c r="D42" s="62"/>
      <c r="E42" s="48"/>
      <c r="F42" s="7"/>
      <c r="G42" s="7"/>
      <c r="H42" s="7"/>
      <c r="I42" s="7"/>
      <c r="J42" s="7"/>
      <c r="K42" s="65"/>
      <c r="L42" s="66"/>
    </row>
    <row r="43" spans="1:12" s="16" customFormat="1" ht="15" customHeight="1">
      <c r="A43" s="7"/>
      <c r="B43" s="9"/>
      <c r="C43" s="9" t="s">
        <v>31</v>
      </c>
      <c r="D43" s="7"/>
      <c r="E43" s="8"/>
      <c r="F43" s="7"/>
      <c r="G43" s="7"/>
      <c r="H43" s="7"/>
      <c r="I43" s="60"/>
      <c r="J43" s="60"/>
      <c r="K43" s="65"/>
      <c r="L43" s="66"/>
    </row>
    <row r="44" spans="1:12" s="16" customFormat="1" ht="15" customHeight="1">
      <c r="A44" s="7"/>
      <c r="B44" s="9"/>
      <c r="C44" s="9"/>
      <c r="D44" s="7"/>
      <c r="E44" s="8"/>
      <c r="F44" s="7"/>
      <c r="G44" s="7"/>
      <c r="H44" s="7"/>
      <c r="I44" s="60"/>
      <c r="J44" s="60"/>
      <c r="K44" s="65"/>
      <c r="L44" s="66"/>
    </row>
    <row r="45" spans="1:12" s="16" customFormat="1" ht="14.25">
      <c r="A45" s="17"/>
      <c r="B45" s="10" t="s">
        <v>16</v>
      </c>
      <c r="C45" s="17"/>
      <c r="D45" s="11"/>
      <c r="E45" s="11"/>
      <c r="F45" s="12"/>
      <c r="G45" s="12"/>
      <c r="H45" s="13">
        <f>SUM(H40:H44)</f>
        <v>4.6</v>
      </c>
      <c r="I45" s="13">
        <f>SUM(I40:I44)</f>
        <v>53.45</v>
      </c>
      <c r="J45" s="13">
        <f>SUM(J40:J44)</f>
        <v>46.08</v>
      </c>
      <c r="K45" s="12"/>
      <c r="L45" s="12"/>
    </row>
    <row r="46" spans="1:12" ht="15">
      <c r="A46" s="7">
        <v>5</v>
      </c>
      <c r="B46" s="7" t="s">
        <v>21</v>
      </c>
      <c r="C46" s="7" t="s">
        <v>17</v>
      </c>
      <c r="D46" s="18"/>
      <c r="E46" s="62"/>
      <c r="F46" s="68"/>
      <c r="G46" s="69"/>
      <c r="H46" s="68"/>
      <c r="I46" s="68"/>
      <c r="J46" s="68"/>
      <c r="K46" s="18"/>
      <c r="L46" s="70"/>
    </row>
    <row r="47" spans="1:12" ht="15">
      <c r="A47" s="7"/>
      <c r="B47" s="7"/>
      <c r="C47" s="7" t="s">
        <v>22</v>
      </c>
      <c r="D47" s="18"/>
      <c r="E47" s="62"/>
      <c r="F47" s="68"/>
      <c r="G47" s="69"/>
      <c r="H47" s="68"/>
      <c r="I47" s="68"/>
      <c r="J47" s="68"/>
      <c r="K47" s="18"/>
      <c r="L47" s="70"/>
    </row>
    <row r="48" spans="1:12" ht="15">
      <c r="A48" s="7"/>
      <c r="B48" s="7"/>
      <c r="C48" s="7" t="s">
        <v>23</v>
      </c>
      <c r="D48" s="18"/>
      <c r="E48" s="62"/>
      <c r="F48" s="68"/>
      <c r="G48" s="71"/>
      <c r="H48" s="68"/>
      <c r="I48" s="68"/>
      <c r="J48" s="68"/>
      <c r="K48" s="18"/>
      <c r="L48" s="70"/>
    </row>
    <row r="49" spans="1:12" ht="15">
      <c r="A49" s="7"/>
      <c r="B49" s="19" t="s">
        <v>16</v>
      </c>
      <c r="C49" s="7"/>
      <c r="D49" s="11"/>
      <c r="E49" s="11"/>
      <c r="F49" s="12"/>
      <c r="G49" s="12"/>
      <c r="H49" s="12">
        <f>SUM(H46:H48)</f>
        <v>0</v>
      </c>
      <c r="I49" s="12">
        <f>SUM(I46:I48)</f>
        <v>0</v>
      </c>
      <c r="J49" s="12">
        <f>SUM(J46:J48)</f>
        <v>0</v>
      </c>
      <c r="K49" s="12"/>
      <c r="L49" s="12"/>
    </row>
    <row r="50" spans="1:12" ht="14.25" customHeight="1">
      <c r="A50" s="18">
        <v>6</v>
      </c>
      <c r="B50" s="9" t="s">
        <v>24</v>
      </c>
      <c r="C50" s="7" t="s">
        <v>17</v>
      </c>
      <c r="D50" s="72"/>
      <c r="E50" s="72"/>
      <c r="F50" s="7"/>
      <c r="G50" s="7"/>
      <c r="H50" s="7"/>
      <c r="I50" s="7"/>
      <c r="J50" s="7"/>
      <c r="K50" s="7"/>
      <c r="L50" s="66"/>
    </row>
    <row r="51" spans="1:12" ht="15">
      <c r="A51" s="18"/>
      <c r="B51" s="9"/>
      <c r="C51" s="9" t="s">
        <v>25</v>
      </c>
      <c r="D51" s="73"/>
      <c r="E51" s="72"/>
      <c r="F51" s="7"/>
      <c r="G51" s="74"/>
      <c r="H51" s="7"/>
      <c r="I51" s="7"/>
      <c r="J51" s="7"/>
      <c r="K51" s="9"/>
      <c r="L51" s="75"/>
    </row>
    <row r="52" spans="1:12" ht="15">
      <c r="A52" s="18"/>
      <c r="B52" s="9"/>
      <c r="C52" s="9" t="s">
        <v>40</v>
      </c>
      <c r="D52" s="73"/>
      <c r="E52" s="72"/>
      <c r="F52" s="7"/>
      <c r="G52" s="74"/>
      <c r="H52" s="7"/>
      <c r="I52" s="7"/>
      <c r="J52" s="7"/>
      <c r="K52" s="9"/>
      <c r="L52" s="75"/>
    </row>
    <row r="53" spans="1:12" s="46" customFormat="1" ht="15">
      <c r="A53" s="45"/>
      <c r="B53" s="19" t="s">
        <v>16</v>
      </c>
      <c r="C53" s="45"/>
      <c r="D53" s="11"/>
      <c r="E53" s="11"/>
      <c r="F53" s="12"/>
      <c r="G53" s="12"/>
      <c r="H53" s="12">
        <f>SUM(H50:H52)</f>
        <v>0</v>
      </c>
      <c r="I53" s="12">
        <f>SUM(I50:I52)</f>
        <v>0</v>
      </c>
      <c r="J53" s="12">
        <f>SUM(J50:J52)</f>
        <v>0</v>
      </c>
      <c r="K53" s="12"/>
      <c r="L53" s="12"/>
    </row>
    <row r="54" spans="1:12" ht="15">
      <c r="A54" s="18">
        <v>7</v>
      </c>
      <c r="B54" s="9" t="s">
        <v>39</v>
      </c>
      <c r="C54" s="7" t="s">
        <v>17</v>
      </c>
      <c r="D54" s="68" t="s">
        <v>83</v>
      </c>
      <c r="E54" s="76" t="s">
        <v>85</v>
      </c>
      <c r="F54" s="77">
        <v>3</v>
      </c>
      <c r="G54" s="78">
        <v>23</v>
      </c>
      <c r="H54" s="77">
        <v>17</v>
      </c>
      <c r="I54" s="77">
        <v>203</v>
      </c>
      <c r="J54" s="77">
        <v>168</v>
      </c>
      <c r="K54" s="77">
        <v>536582</v>
      </c>
      <c r="L54" s="79">
        <v>43705</v>
      </c>
    </row>
    <row r="55" spans="1:12" ht="15">
      <c r="A55" s="20"/>
      <c r="B55" s="9"/>
      <c r="C55" s="8" t="s">
        <v>36</v>
      </c>
      <c r="D55" s="68" t="s">
        <v>83</v>
      </c>
      <c r="E55" s="76" t="s">
        <v>85</v>
      </c>
      <c r="F55" s="77">
        <v>7</v>
      </c>
      <c r="G55" s="78">
        <v>28</v>
      </c>
      <c r="H55" s="77">
        <v>5</v>
      </c>
      <c r="I55" s="77">
        <v>45</v>
      </c>
      <c r="J55" s="77">
        <v>38</v>
      </c>
      <c r="K55" s="77">
        <v>536582</v>
      </c>
      <c r="L55" s="79">
        <v>43705</v>
      </c>
    </row>
    <row r="56" spans="1:12" ht="15">
      <c r="A56" s="20"/>
      <c r="B56" s="9"/>
      <c r="C56" s="9" t="s">
        <v>37</v>
      </c>
      <c r="D56" s="80"/>
      <c r="E56" s="76"/>
      <c r="F56" s="77"/>
      <c r="G56" s="78"/>
      <c r="H56" s="77"/>
      <c r="I56" s="77"/>
      <c r="J56" s="81"/>
      <c r="K56" s="77"/>
      <c r="L56" s="79"/>
    </row>
    <row r="57" spans="1:12" ht="15">
      <c r="A57" s="20"/>
      <c r="B57" s="9"/>
      <c r="C57" s="9" t="s">
        <v>38</v>
      </c>
      <c r="D57" s="80"/>
      <c r="E57" s="76"/>
      <c r="F57" s="77"/>
      <c r="G57" s="78"/>
      <c r="H57" s="77"/>
      <c r="I57" s="77"/>
      <c r="J57" s="81"/>
      <c r="K57" s="77"/>
      <c r="L57" s="79"/>
    </row>
    <row r="58" spans="1:12" ht="15">
      <c r="A58" s="20"/>
      <c r="B58" s="9"/>
      <c r="C58" s="21"/>
      <c r="D58" s="80"/>
      <c r="E58" s="76"/>
      <c r="F58" s="77"/>
      <c r="G58" s="78"/>
      <c r="H58" s="77"/>
      <c r="I58" s="77"/>
      <c r="J58" s="81"/>
      <c r="K58" s="77"/>
      <c r="L58" s="79"/>
    </row>
    <row r="59" spans="1:12" s="16" customFormat="1" ht="15">
      <c r="A59" s="17"/>
      <c r="B59" s="19" t="s">
        <v>16</v>
      </c>
      <c r="C59" s="17"/>
      <c r="D59" s="17"/>
      <c r="E59" s="12"/>
      <c r="F59" s="17"/>
      <c r="G59" s="17"/>
      <c r="H59" s="22">
        <f>SUM(H54:H58)</f>
        <v>22</v>
      </c>
      <c r="I59" s="23">
        <f>SUM(I54:I58)</f>
        <v>248</v>
      </c>
      <c r="J59" s="23">
        <f>SUM(J54:J58)</f>
        <v>206</v>
      </c>
      <c r="K59" s="12"/>
      <c r="L59" s="12"/>
    </row>
    <row r="60" spans="1:12" s="28" customFormat="1" ht="15.75">
      <c r="A60" s="24"/>
      <c r="B60" s="25" t="s">
        <v>35</v>
      </c>
      <c r="C60" s="24"/>
      <c r="D60" s="24"/>
      <c r="E60" s="26"/>
      <c r="F60" s="24"/>
      <c r="G60" s="24"/>
      <c r="H60" s="27">
        <f>H14+H33+H39+H45+H49+H53+H59</f>
        <v>135.76</v>
      </c>
      <c r="I60" s="24">
        <f>I14+I33+I39+I45+I49+I53+I59</f>
        <v>2183.2200000000003</v>
      </c>
      <c r="J60" s="24">
        <f>J14+J33+J39+J45+J49+J53+J59</f>
        <v>1784.1</v>
      </c>
      <c r="K60" s="26"/>
      <c r="L60" s="24"/>
    </row>
  </sheetData>
  <sheetProtection/>
  <mergeCells count="21">
    <mergeCell ref="E7:E8"/>
    <mergeCell ref="M8:N8"/>
    <mergeCell ref="B7:B8"/>
    <mergeCell ref="G7:G8"/>
    <mergeCell ref="A3:M3"/>
    <mergeCell ref="A6:B6"/>
    <mergeCell ref="C6:L6"/>
    <mergeCell ref="A7:A8"/>
    <mergeCell ref="A4:K4"/>
    <mergeCell ref="A5:K5"/>
    <mergeCell ref="K7:K8"/>
    <mergeCell ref="M34:N34"/>
    <mergeCell ref="I7:J7"/>
    <mergeCell ref="L7:L8"/>
    <mergeCell ref="M11:N11"/>
    <mergeCell ref="M10:N10"/>
    <mergeCell ref="C7:C8"/>
    <mergeCell ref="M9:N9"/>
    <mergeCell ref="H7:H8"/>
    <mergeCell ref="D7:D8"/>
    <mergeCell ref="F7:F8"/>
  </mergeCells>
  <dataValidations count="1">
    <dataValidation type="decimal" allowBlank="1" showInputMessage="1" showErrorMessage="1" errorTitle="Ввод тексту ЗАБОРОНЕНО" error="Ввод тексту ЗАБОРОНЕНО" sqref="J56:J58">
      <formula1>0</formula1>
      <formula2>9999</formula2>
    </dataValidation>
  </dataValidations>
  <printOptions/>
  <pageMargins left="0.5118110236220472" right="0.1968503937007874" top="0.5118110236220472" bottom="0.31496062992125984" header="0.5118110236220472" footer="0.11811023622047245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2018-02-05T11:45:28Z</cp:lastPrinted>
  <dcterms:created xsi:type="dcterms:W3CDTF">2006-09-28T05:33:49Z</dcterms:created>
  <dcterms:modified xsi:type="dcterms:W3CDTF">2019-09-06T05:35:31Z</dcterms:modified>
  <cp:category/>
  <cp:version/>
  <cp:contentType/>
  <cp:contentStatus/>
</cp:coreProperties>
</file>