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65326" windowWidth="16230" windowHeight="94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існиц">'[1]Спис'!$A$3:$A$7</definedName>
    <definedName name="_xlnm.Print_Area" localSheetId="0">'Лист1'!$A$1:$L$104</definedName>
    <definedName name="Рубка">'[1]Спис'!$B$3:$B$12</definedName>
  </definedNames>
  <calcPr fullCalcOnLoad="1" refMode="R1C1"/>
</workbook>
</file>

<file path=xl/sharedStrings.xml><?xml version="1.0" encoding="utf-8"?>
<sst xmlns="http://schemas.openxmlformats.org/spreadsheetml/2006/main" count="336" uniqueCount="137">
  <si>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</si>
  <si>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</si>
  <si>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</si>
  <si>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</si>
  <si>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</si>
  <si>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</si>
  <si>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</si>
  <si>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</si>
  <si>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</si>
  <si>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</si>
  <si>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</si>
  <si>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</si>
  <si>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</si>
  <si>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</si>
  <si>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</si>
  <si>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</si>
  <si>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</si>
  <si>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</si>
  <si>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</si>
  <si>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</si>
  <si>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</si>
  <si>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</si>
  <si>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</si>
  <si>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</si>
  <si>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</si>
  <si>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</si>
  <si>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"Великокопанівське ЛМГ"</t>
  </si>
  <si>
    <t>с.Великі Копані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</si>
  <si>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</si>
  <si>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</si>
  <si>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</si>
  <si>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</si>
  <si>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</si>
  <si>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</si>
  <si>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</si>
  <si>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</si>
  <si>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</si>
  <si>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</si>
  <si>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</si>
  <si>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</si>
  <si>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</si>
  <si>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30</t>
  </si>
  <si>
    <t>Виноградівське</t>
  </si>
  <si>
    <t>Збур'ївське</t>
  </si>
  <si>
    <t>Гладківське</t>
  </si>
  <si>
    <t>48</t>
  </si>
  <si>
    <t>Розрубування ППБ (коридори)</t>
  </si>
  <si>
    <t>43</t>
  </si>
  <si>
    <t>9</t>
  </si>
  <si>
    <t>Лісовідновна рубка, поступовий</t>
  </si>
  <si>
    <t>Корсунське</t>
  </si>
  <si>
    <t>Костогризівське</t>
  </si>
  <si>
    <t>Олешківське</t>
  </si>
  <si>
    <t>Челбурдівське</t>
  </si>
  <si>
    <t>20.1</t>
  </si>
  <si>
    <t>25.1</t>
  </si>
  <si>
    <t>Раденське</t>
  </si>
  <si>
    <t>19.2</t>
  </si>
  <si>
    <t>19.4</t>
  </si>
  <si>
    <t>14.1</t>
  </si>
  <si>
    <t>Дніпровське</t>
  </si>
  <si>
    <t>за вересень місяць (період) 2020  року по Херсонському ОУЛМГ</t>
  </si>
  <si>
    <t xml:space="preserve"> 000083</t>
  </si>
  <si>
    <t>01.09.2020</t>
  </si>
  <si>
    <t>5.1</t>
  </si>
  <si>
    <t>Лісовідновна, поступовий</t>
  </si>
  <si>
    <t>15.1</t>
  </si>
  <si>
    <t xml:space="preserve"> 000084</t>
  </si>
  <si>
    <t>14.09.2020</t>
  </si>
  <si>
    <t>15.2</t>
  </si>
  <si>
    <t>28</t>
  </si>
  <si>
    <t>10</t>
  </si>
  <si>
    <t>Новомаячківське</t>
  </si>
  <si>
    <t>20</t>
  </si>
  <si>
    <t xml:space="preserve"> 000085</t>
  </si>
  <si>
    <t>16.09.2020</t>
  </si>
  <si>
    <t>13</t>
  </si>
  <si>
    <t>14</t>
  </si>
  <si>
    <t>7</t>
  </si>
  <si>
    <t>11</t>
  </si>
  <si>
    <t>18</t>
  </si>
  <si>
    <t>17</t>
  </si>
  <si>
    <t>Санітарна рубка вибіркова, вибірковий</t>
  </si>
  <si>
    <t>27.1</t>
  </si>
  <si>
    <t>12.1</t>
  </si>
  <si>
    <t>11.1</t>
  </si>
  <si>
    <t>Калінінське</t>
  </si>
  <si>
    <t>8.1</t>
  </si>
  <si>
    <t>розчищення квартальних просік, суцільний</t>
  </si>
  <si>
    <t>3.2</t>
  </si>
  <si>
    <t>6.2</t>
  </si>
  <si>
    <t>10.2</t>
  </si>
  <si>
    <t>Гаврилівське</t>
  </si>
  <si>
    <t>2.1</t>
  </si>
  <si>
    <t>3</t>
  </si>
  <si>
    <t>4</t>
  </si>
  <si>
    <t>8</t>
  </si>
  <si>
    <t>25</t>
  </si>
  <si>
    <t>16</t>
  </si>
  <si>
    <t>Заградівське</t>
  </si>
  <si>
    <t>1.1</t>
  </si>
  <si>
    <t>Великоолександрівське</t>
  </si>
  <si>
    <t xml:space="preserve"> лісовідновна рубка, поступовий</t>
  </si>
  <si>
    <t>6.1</t>
  </si>
  <si>
    <t>Великолепетиське</t>
  </si>
  <si>
    <t>18.1</t>
  </si>
  <si>
    <t>22.1</t>
  </si>
  <si>
    <t>3.4</t>
  </si>
  <si>
    <t>19.6</t>
  </si>
  <si>
    <t>9.1</t>
  </si>
  <si>
    <t>23.1</t>
  </si>
  <si>
    <t>23.2</t>
  </si>
  <si>
    <t>26.1</t>
  </si>
  <si>
    <t>26.2</t>
  </si>
  <si>
    <t>26.3</t>
  </si>
  <si>
    <t>26.4</t>
  </si>
  <si>
    <t>26.5</t>
  </si>
  <si>
    <t>27.2</t>
  </si>
  <si>
    <t>27.3</t>
  </si>
  <si>
    <t>29.1</t>
  </si>
  <si>
    <t>29.2</t>
  </si>
  <si>
    <t>18.2</t>
  </si>
  <si>
    <t>24.2</t>
  </si>
  <si>
    <t>Прохідна рубка</t>
  </si>
  <si>
    <t>санітарна рубка суцільна</t>
  </si>
  <si>
    <t>34</t>
  </si>
  <si>
    <t>10.4</t>
  </si>
  <si>
    <t>10.6</t>
  </si>
  <si>
    <t>24.1</t>
  </si>
  <si>
    <t>25.3</t>
  </si>
  <si>
    <t>Голопристанське</t>
  </si>
  <si>
    <t>02.09.2020</t>
  </si>
  <si>
    <t>22</t>
  </si>
  <si>
    <t>08.09.2020</t>
  </si>
  <si>
    <t>40.2</t>
  </si>
  <si>
    <t>11.09.2020</t>
  </si>
  <si>
    <t>від  05.10.2020 № 01-01/330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</si>
</sst>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  <numFmt numFmtId="178" formatCode="[$-422]d\ mmmm\ yyyy&quot; р.&quot;"/>
    <numFmt numFmtId="179" formatCode="dd\.mm\.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72" fontId="8" fillId="33" borderId="11" xfId="0" applyNumberFormat="1" applyFont="1" applyFill="1" applyBorder="1" applyAlignment="1">
      <alignment horizontal="center" vertical="center" wrapText="1"/>
    </xf>
    <xf numFmtId="172" fontId="8" fillId="33" borderId="11" xfId="0" applyNumberFormat="1" applyFont="1" applyFill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8" fillId="33" borderId="12" xfId="54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49" fontId="8" fillId="33" borderId="12" xfId="54" applyNumberFormat="1" applyFont="1" applyFill="1" applyBorder="1" applyAlignment="1">
      <alignment horizontal="center" vertical="center" wrapText="1"/>
      <protection/>
    </xf>
    <xf numFmtId="14" fontId="8" fillId="33" borderId="11" xfId="54" applyNumberFormat="1" applyFont="1" applyFill="1" applyBorder="1" applyAlignment="1">
      <alignment horizontal="center" vertical="center" wrapText="1"/>
      <protection/>
    </xf>
    <xf numFmtId="172" fontId="8" fillId="33" borderId="11" xfId="54" applyNumberFormat="1" applyFont="1" applyFill="1" applyBorder="1" applyAlignment="1">
      <alignment horizontal="center" vertical="center" wrapText="1"/>
      <protection/>
    </xf>
    <xf numFmtId="49" fontId="8" fillId="33" borderId="11" xfId="54" applyNumberFormat="1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172" fontId="12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79" fontId="8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14" fontId="8" fillId="33" borderId="11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" fontId="8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NumberFormat="1" applyFont="1" applyFill="1" applyBorder="1" applyAlignment="1">
      <alignment/>
    </xf>
    <xf numFmtId="14" fontId="6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/>
      <protection locked="0"/>
    </xf>
    <xf numFmtId="177" fontId="8" fillId="33" borderId="11" xfId="0" applyNumberFormat="1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 horizontal="right"/>
      <protection locked="0"/>
    </xf>
    <xf numFmtId="2" fontId="9" fillId="33" borderId="11" xfId="0" applyNumberFormat="1" applyFont="1" applyFill="1" applyBorder="1" applyAlignment="1">
      <alignment/>
    </xf>
    <xf numFmtId="172" fontId="9" fillId="33" borderId="11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2" fontId="14" fillId="33" borderId="11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4" fillId="33" borderId="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justify"/>
    </xf>
    <xf numFmtId="0" fontId="3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2" fontId="31" fillId="33" borderId="11" xfId="0" applyNumberFormat="1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tabSelected="1" view="pageBreakPreview" zoomScale="75" zoomScaleNormal="75" zoomScaleSheetLayoutView="75" zoomScalePageLayoutView="0" workbookViewId="0" topLeftCell="A1">
      <selection activeCell="C6" sqref="C6:L6"/>
    </sheetView>
  </sheetViews>
  <sheetFormatPr defaultColWidth="9.140625" defaultRowHeight="15"/>
  <cols>
    <col min="1" max="1" width="5.28125" style="1" customWidth="1"/>
    <col min="2" max="2" width="38.00390625" style="2" customWidth="1"/>
    <col min="3" max="3" width="26.28125" style="1" customWidth="1"/>
    <col min="4" max="4" width="20.28125" style="1" customWidth="1"/>
    <col min="5" max="5" width="37.00390625" style="2" customWidth="1"/>
    <col min="6" max="6" width="7.00390625" style="1" customWidth="1"/>
    <col min="7" max="7" width="7.421875" style="1" customWidth="1"/>
    <col min="8" max="8" width="9.7109375" style="1" customWidth="1"/>
    <col min="9" max="9" width="9.421875" style="1" customWidth="1"/>
    <col min="10" max="10" width="9.8515625" style="1" customWidth="1"/>
    <col min="11" max="11" width="13.140625" style="2" customWidth="1"/>
    <col min="12" max="12" width="12.8515625" style="1" customWidth="1"/>
    <col min="13" max="16384" width="9.140625" style="1" customWidth="1"/>
  </cols>
  <sheetData>
    <row r="1" ht="15">
      <c r="G1" s="3" t="s">
        <v>14</v>
      </c>
    </row>
    <row r="2" ht="15">
      <c r="G2" s="4" t="s">
        <v>136</v>
      </c>
    </row>
    <row r="3" spans="1:13" ht="18.75">
      <c r="A3" s="72" t="s">
        <v>10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8.75">
      <c r="A4" s="70" t="s">
        <v>12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"/>
      <c r="M4" s="5"/>
    </row>
    <row r="5" spans="1:13" ht="18.75">
      <c r="A5" s="70" t="s">
        <v>61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5"/>
      <c r="M5" s="5"/>
    </row>
    <row r="6" spans="1:12" ht="16.5">
      <c r="A6" s="64"/>
      <c r="B6" s="64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4" ht="48" customHeight="1">
      <c r="A7" s="67" t="s">
        <v>0</v>
      </c>
      <c r="B7" s="67" t="s">
        <v>1</v>
      </c>
      <c r="C7" s="66" t="s">
        <v>2</v>
      </c>
      <c r="D7" s="66" t="s">
        <v>3</v>
      </c>
      <c r="E7" s="71" t="s">
        <v>11</v>
      </c>
      <c r="F7" s="66" t="s">
        <v>4</v>
      </c>
      <c r="G7" s="66" t="s">
        <v>5</v>
      </c>
      <c r="H7" s="66" t="s">
        <v>6</v>
      </c>
      <c r="I7" s="67" t="s">
        <v>7</v>
      </c>
      <c r="J7" s="67"/>
      <c r="K7" s="67" t="s">
        <v>15</v>
      </c>
      <c r="L7" s="68" t="s">
        <v>13</v>
      </c>
      <c r="M7" s="6"/>
      <c r="N7" s="63"/>
    </row>
    <row r="8" spans="1:14" ht="15">
      <c r="A8" s="67"/>
      <c r="B8" s="67"/>
      <c r="C8" s="66"/>
      <c r="D8" s="66"/>
      <c r="E8" s="71"/>
      <c r="F8" s="66"/>
      <c r="G8" s="66"/>
      <c r="H8" s="66"/>
      <c r="I8" s="62" t="s">
        <v>8</v>
      </c>
      <c r="J8" s="62" t="s">
        <v>9</v>
      </c>
      <c r="K8" s="67"/>
      <c r="L8" s="69"/>
      <c r="M8" s="64"/>
      <c r="N8" s="65"/>
    </row>
    <row r="9" spans="1:14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64"/>
      <c r="N9" s="65"/>
    </row>
    <row r="10" spans="1:15" ht="15.75" customHeight="1">
      <c r="A10" s="8">
        <v>1</v>
      </c>
      <c r="B10" s="8" t="s">
        <v>20</v>
      </c>
      <c r="C10" s="8" t="s">
        <v>17</v>
      </c>
      <c r="D10" s="74" t="s">
        <v>101</v>
      </c>
      <c r="E10" s="75" t="s">
        <v>102</v>
      </c>
      <c r="F10" s="76">
        <v>3</v>
      </c>
      <c r="G10" s="77" t="s">
        <v>83</v>
      </c>
      <c r="H10" s="76">
        <v>0.99</v>
      </c>
      <c r="I10" s="78">
        <v>73</v>
      </c>
      <c r="J10" s="79">
        <v>66</v>
      </c>
      <c r="K10" s="76">
        <v>521205</v>
      </c>
      <c r="L10" s="80">
        <v>44075</v>
      </c>
      <c r="M10" s="64"/>
      <c r="N10" s="65"/>
      <c r="O10" s="13"/>
    </row>
    <row r="11" spans="1:15" ht="15">
      <c r="A11" s="8"/>
      <c r="B11" s="8"/>
      <c r="C11" s="8" t="s">
        <v>18</v>
      </c>
      <c r="D11" s="74" t="s">
        <v>101</v>
      </c>
      <c r="E11" s="75" t="s">
        <v>102</v>
      </c>
      <c r="F11" s="76">
        <v>32</v>
      </c>
      <c r="G11" s="77" t="s">
        <v>84</v>
      </c>
      <c r="H11" s="76">
        <v>0.8</v>
      </c>
      <c r="I11" s="78">
        <v>35</v>
      </c>
      <c r="J11" s="79">
        <v>31</v>
      </c>
      <c r="K11" s="76">
        <v>521205</v>
      </c>
      <c r="L11" s="80">
        <v>44075</v>
      </c>
      <c r="M11" s="64"/>
      <c r="N11" s="65"/>
      <c r="O11" s="13"/>
    </row>
    <row r="12" spans="1:15" ht="15">
      <c r="A12" s="8"/>
      <c r="B12" s="8"/>
      <c r="C12" s="14" t="s">
        <v>19</v>
      </c>
      <c r="D12" s="74" t="s">
        <v>101</v>
      </c>
      <c r="E12" s="75" t="s">
        <v>102</v>
      </c>
      <c r="F12" s="76">
        <v>34</v>
      </c>
      <c r="G12" s="77" t="s">
        <v>85</v>
      </c>
      <c r="H12" s="76">
        <v>0.95</v>
      </c>
      <c r="I12" s="78">
        <v>39</v>
      </c>
      <c r="J12" s="79">
        <v>33</v>
      </c>
      <c r="K12" s="76">
        <v>521205</v>
      </c>
      <c r="L12" s="80">
        <v>44075</v>
      </c>
      <c r="M12" s="61"/>
      <c r="N12" s="63"/>
      <c r="O12" s="13"/>
    </row>
    <row r="13" spans="1:15" ht="15">
      <c r="A13" s="8"/>
      <c r="B13" s="8"/>
      <c r="C13" s="14"/>
      <c r="D13" s="74" t="s">
        <v>86</v>
      </c>
      <c r="E13" s="75" t="s">
        <v>102</v>
      </c>
      <c r="F13" s="76">
        <v>34</v>
      </c>
      <c r="G13" s="77" t="s">
        <v>87</v>
      </c>
      <c r="H13" s="76">
        <v>0.9</v>
      </c>
      <c r="I13" s="78">
        <v>24</v>
      </c>
      <c r="J13" s="79">
        <v>17</v>
      </c>
      <c r="K13" s="76">
        <v>521204</v>
      </c>
      <c r="L13" s="80">
        <v>44075</v>
      </c>
      <c r="M13" s="61"/>
      <c r="N13" s="63"/>
      <c r="O13" s="13"/>
    </row>
    <row r="14" spans="1:15" ht="15">
      <c r="A14" s="8"/>
      <c r="B14" s="8"/>
      <c r="C14" s="14"/>
      <c r="D14" s="74" t="s">
        <v>101</v>
      </c>
      <c r="E14" s="75" t="s">
        <v>88</v>
      </c>
      <c r="F14" s="76">
        <v>67</v>
      </c>
      <c r="G14" s="77" t="s">
        <v>73</v>
      </c>
      <c r="H14" s="76">
        <v>0.3</v>
      </c>
      <c r="I14" s="78">
        <v>13</v>
      </c>
      <c r="J14" s="79">
        <v>11</v>
      </c>
      <c r="K14" s="76">
        <v>521206</v>
      </c>
      <c r="L14" s="80">
        <v>44088</v>
      </c>
      <c r="M14" s="61"/>
      <c r="N14" s="63"/>
      <c r="O14" s="13"/>
    </row>
    <row r="15" spans="1:15" ht="15">
      <c r="A15" s="8"/>
      <c r="B15" s="8"/>
      <c r="C15" s="14"/>
      <c r="D15" s="74" t="s">
        <v>86</v>
      </c>
      <c r="E15" s="75" t="s">
        <v>102</v>
      </c>
      <c r="F15" s="76">
        <v>1</v>
      </c>
      <c r="G15" s="77" t="s">
        <v>89</v>
      </c>
      <c r="H15" s="76">
        <v>0.9</v>
      </c>
      <c r="I15" s="78">
        <v>35</v>
      </c>
      <c r="J15" s="79">
        <v>30</v>
      </c>
      <c r="K15" s="76">
        <v>521208</v>
      </c>
      <c r="L15" s="80">
        <v>44088</v>
      </c>
      <c r="M15" s="61"/>
      <c r="N15" s="63"/>
      <c r="O15" s="13"/>
    </row>
    <row r="16" spans="1:15" ht="15">
      <c r="A16" s="8"/>
      <c r="B16" s="8"/>
      <c r="C16" s="14"/>
      <c r="D16" s="74" t="s">
        <v>86</v>
      </c>
      <c r="E16" s="75" t="s">
        <v>102</v>
      </c>
      <c r="F16" s="76">
        <v>1</v>
      </c>
      <c r="G16" s="77" t="s">
        <v>90</v>
      </c>
      <c r="H16" s="76">
        <v>0.9</v>
      </c>
      <c r="I16" s="78">
        <v>89</v>
      </c>
      <c r="J16" s="79">
        <v>76</v>
      </c>
      <c r="K16" s="76">
        <v>521208</v>
      </c>
      <c r="L16" s="80">
        <v>44088</v>
      </c>
      <c r="M16" s="61"/>
      <c r="N16" s="63"/>
      <c r="O16" s="13"/>
    </row>
    <row r="17" spans="1:15" ht="15">
      <c r="A17" s="8"/>
      <c r="B17" s="8"/>
      <c r="C17" s="14"/>
      <c r="D17" s="74" t="s">
        <v>86</v>
      </c>
      <c r="E17" s="75" t="s">
        <v>102</v>
      </c>
      <c r="F17" s="76">
        <v>1</v>
      </c>
      <c r="G17" s="77" t="s">
        <v>91</v>
      </c>
      <c r="H17" s="76">
        <v>0.3</v>
      </c>
      <c r="I17" s="78">
        <v>46</v>
      </c>
      <c r="J17" s="79">
        <v>39</v>
      </c>
      <c r="K17" s="76">
        <v>521208</v>
      </c>
      <c r="L17" s="80">
        <v>44088</v>
      </c>
      <c r="M17" s="61"/>
      <c r="N17" s="63"/>
      <c r="O17" s="13"/>
    </row>
    <row r="18" spans="1:15" ht="15">
      <c r="A18" s="8"/>
      <c r="B18" s="8"/>
      <c r="C18" s="14"/>
      <c r="D18" s="74" t="s">
        <v>86</v>
      </c>
      <c r="E18" s="75" t="s">
        <v>102</v>
      </c>
      <c r="F18" s="76">
        <v>12</v>
      </c>
      <c r="G18" s="77" t="s">
        <v>91</v>
      </c>
      <c r="H18" s="76">
        <v>0.7</v>
      </c>
      <c r="I18" s="78">
        <v>28</v>
      </c>
      <c r="J18" s="79">
        <v>23</v>
      </c>
      <c r="K18" s="76">
        <v>521208</v>
      </c>
      <c r="L18" s="80">
        <v>44088</v>
      </c>
      <c r="M18" s="61"/>
      <c r="N18" s="63"/>
      <c r="O18" s="13"/>
    </row>
    <row r="19" spans="1:15" ht="15">
      <c r="A19" s="8"/>
      <c r="B19" s="8"/>
      <c r="C19" s="14"/>
      <c r="D19" s="74" t="s">
        <v>92</v>
      </c>
      <c r="E19" s="75" t="s">
        <v>102</v>
      </c>
      <c r="F19" s="76">
        <v>12</v>
      </c>
      <c r="G19" s="77" t="s">
        <v>93</v>
      </c>
      <c r="H19" s="76">
        <v>0.9</v>
      </c>
      <c r="I19" s="78">
        <v>4</v>
      </c>
      <c r="J19" s="79">
        <v>3</v>
      </c>
      <c r="K19" s="76">
        <v>521207</v>
      </c>
      <c r="L19" s="80">
        <v>44088</v>
      </c>
      <c r="M19" s="61"/>
      <c r="N19" s="63"/>
      <c r="O19" s="13"/>
    </row>
    <row r="20" spans="1:15" ht="15">
      <c r="A20" s="8"/>
      <c r="B20" s="8"/>
      <c r="C20" s="14"/>
      <c r="D20" s="74" t="s">
        <v>92</v>
      </c>
      <c r="E20" s="75" t="s">
        <v>102</v>
      </c>
      <c r="F20" s="76">
        <v>29</v>
      </c>
      <c r="G20" s="77" t="s">
        <v>94</v>
      </c>
      <c r="H20" s="76">
        <v>0.1</v>
      </c>
      <c r="I20" s="78">
        <v>8</v>
      </c>
      <c r="J20" s="79">
        <v>8</v>
      </c>
      <c r="K20" s="76">
        <v>521207</v>
      </c>
      <c r="L20" s="80">
        <v>44088</v>
      </c>
      <c r="M20" s="61"/>
      <c r="N20" s="63"/>
      <c r="O20" s="13"/>
    </row>
    <row r="21" spans="1:15" ht="15">
      <c r="A21" s="8"/>
      <c r="B21" s="8"/>
      <c r="C21" s="14"/>
      <c r="D21" s="74" t="s">
        <v>92</v>
      </c>
      <c r="E21" s="75" t="s">
        <v>102</v>
      </c>
      <c r="F21" s="76">
        <v>62</v>
      </c>
      <c r="G21" s="77" t="s">
        <v>95</v>
      </c>
      <c r="H21" s="76">
        <v>0.5</v>
      </c>
      <c r="I21" s="78">
        <v>5</v>
      </c>
      <c r="J21" s="79">
        <v>4</v>
      </c>
      <c r="K21" s="76">
        <v>521207</v>
      </c>
      <c r="L21" s="80">
        <v>44088</v>
      </c>
      <c r="M21" s="61"/>
      <c r="N21" s="63"/>
      <c r="O21" s="13"/>
    </row>
    <row r="22" spans="1:15" ht="15">
      <c r="A22" s="8"/>
      <c r="B22" s="8"/>
      <c r="C22" s="14"/>
      <c r="D22" s="74" t="s">
        <v>92</v>
      </c>
      <c r="E22" s="75" t="s">
        <v>102</v>
      </c>
      <c r="F22" s="76">
        <v>62</v>
      </c>
      <c r="G22" s="77" t="s">
        <v>96</v>
      </c>
      <c r="H22" s="76">
        <v>0.95</v>
      </c>
      <c r="I22" s="78">
        <v>12</v>
      </c>
      <c r="J22" s="79">
        <v>10</v>
      </c>
      <c r="K22" s="76">
        <v>521207</v>
      </c>
      <c r="L22" s="80">
        <v>44088</v>
      </c>
      <c r="M22" s="61"/>
      <c r="N22" s="63"/>
      <c r="O22" s="13"/>
    </row>
    <row r="23" spans="1:15" ht="15">
      <c r="A23" s="8"/>
      <c r="B23" s="8"/>
      <c r="C23" s="14"/>
      <c r="D23" s="74" t="s">
        <v>92</v>
      </c>
      <c r="E23" s="75" t="s">
        <v>102</v>
      </c>
      <c r="F23" s="76">
        <v>62</v>
      </c>
      <c r="G23" s="77" t="s">
        <v>59</v>
      </c>
      <c r="H23" s="76">
        <v>0.9</v>
      </c>
      <c r="I23" s="78">
        <v>18</v>
      </c>
      <c r="J23" s="79">
        <v>16</v>
      </c>
      <c r="K23" s="76">
        <v>521207</v>
      </c>
      <c r="L23" s="80">
        <v>44088</v>
      </c>
      <c r="M23" s="61"/>
      <c r="N23" s="63"/>
      <c r="O23" s="13"/>
    </row>
    <row r="24" spans="1:15" ht="15">
      <c r="A24" s="8"/>
      <c r="B24" s="8"/>
      <c r="C24" s="14"/>
      <c r="D24" s="74" t="s">
        <v>92</v>
      </c>
      <c r="E24" s="75" t="s">
        <v>102</v>
      </c>
      <c r="F24" s="76">
        <v>70</v>
      </c>
      <c r="G24" s="77" t="s">
        <v>97</v>
      </c>
      <c r="H24" s="76">
        <v>0.3</v>
      </c>
      <c r="I24" s="78">
        <v>14</v>
      </c>
      <c r="J24" s="79">
        <v>11</v>
      </c>
      <c r="K24" s="76">
        <v>521207</v>
      </c>
      <c r="L24" s="80">
        <v>44088</v>
      </c>
      <c r="M24" s="61"/>
      <c r="N24" s="63"/>
      <c r="O24" s="13"/>
    </row>
    <row r="25" spans="1:15" ht="15">
      <c r="A25" s="8"/>
      <c r="B25" s="8"/>
      <c r="C25" s="14"/>
      <c r="D25" s="74" t="s">
        <v>92</v>
      </c>
      <c r="E25" s="75" t="s">
        <v>102</v>
      </c>
      <c r="F25" s="76">
        <v>78</v>
      </c>
      <c r="G25" s="77" t="s">
        <v>98</v>
      </c>
      <c r="H25" s="76">
        <v>0.5</v>
      </c>
      <c r="I25" s="78">
        <v>6</v>
      </c>
      <c r="J25" s="79">
        <v>5</v>
      </c>
      <c r="K25" s="76">
        <v>521207</v>
      </c>
      <c r="L25" s="80">
        <v>44088</v>
      </c>
      <c r="M25" s="61"/>
      <c r="N25" s="63"/>
      <c r="O25" s="13"/>
    </row>
    <row r="26" spans="1:15" ht="15">
      <c r="A26" s="8"/>
      <c r="B26" s="8"/>
      <c r="C26" s="14"/>
      <c r="D26" s="74" t="s">
        <v>92</v>
      </c>
      <c r="E26" s="75" t="s">
        <v>102</v>
      </c>
      <c r="F26" s="76">
        <v>78</v>
      </c>
      <c r="G26" s="77" t="s">
        <v>70</v>
      </c>
      <c r="H26" s="76">
        <v>0.3</v>
      </c>
      <c r="I26" s="78">
        <v>10</v>
      </c>
      <c r="J26" s="79">
        <v>8</v>
      </c>
      <c r="K26" s="76">
        <v>521207</v>
      </c>
      <c r="L26" s="80">
        <v>44088</v>
      </c>
      <c r="M26" s="61"/>
      <c r="N26" s="63"/>
      <c r="O26" s="13"/>
    </row>
    <row r="27" spans="1:15" ht="15">
      <c r="A27" s="8"/>
      <c r="B27" s="8"/>
      <c r="C27" s="14"/>
      <c r="D27" s="74" t="s">
        <v>92</v>
      </c>
      <c r="E27" s="75" t="s">
        <v>102</v>
      </c>
      <c r="F27" s="76">
        <v>82</v>
      </c>
      <c r="G27" s="77" t="s">
        <v>64</v>
      </c>
      <c r="H27" s="76">
        <v>0.9</v>
      </c>
      <c r="I27" s="78">
        <v>24</v>
      </c>
      <c r="J27" s="79">
        <v>21</v>
      </c>
      <c r="K27" s="76">
        <v>521207</v>
      </c>
      <c r="L27" s="80">
        <v>44088</v>
      </c>
      <c r="M27" s="61"/>
      <c r="N27" s="63"/>
      <c r="O27" s="13"/>
    </row>
    <row r="28" spans="1:15" ht="15">
      <c r="A28" s="8"/>
      <c r="B28" s="8"/>
      <c r="C28" s="14"/>
      <c r="D28" s="74" t="s">
        <v>99</v>
      </c>
      <c r="E28" s="75" t="s">
        <v>102</v>
      </c>
      <c r="F28" s="76">
        <v>10</v>
      </c>
      <c r="G28" s="77" t="s">
        <v>100</v>
      </c>
      <c r="H28" s="76">
        <v>1.5</v>
      </c>
      <c r="I28" s="78">
        <v>27</v>
      </c>
      <c r="J28" s="79">
        <v>24</v>
      </c>
      <c r="K28" s="76">
        <v>521209</v>
      </c>
      <c r="L28" s="80">
        <v>44099</v>
      </c>
      <c r="M28" s="61"/>
      <c r="N28" s="63"/>
      <c r="O28" s="13"/>
    </row>
    <row r="29" spans="1:12" s="20" customFormat="1" ht="14.25" customHeight="1">
      <c r="A29" s="15"/>
      <c r="B29" s="16" t="s">
        <v>16</v>
      </c>
      <c r="C29" s="15"/>
      <c r="D29" s="17"/>
      <c r="E29" s="17"/>
      <c r="F29" s="18"/>
      <c r="G29" s="18"/>
      <c r="H29" s="19">
        <f>SUM(H10:H28)</f>
        <v>13.590000000000002</v>
      </c>
      <c r="I29" s="19">
        <f>SUM(I10:I28)</f>
        <v>510</v>
      </c>
      <c r="J29" s="19">
        <f>SUM(J10:J28)</f>
        <v>436</v>
      </c>
      <c r="K29" s="18"/>
      <c r="L29" s="18"/>
    </row>
    <row r="30" spans="1:12" ht="13.5" customHeight="1">
      <c r="A30" s="9">
        <v>2</v>
      </c>
      <c r="B30" s="9" t="s">
        <v>26</v>
      </c>
      <c r="C30" s="8" t="s">
        <v>17</v>
      </c>
      <c r="D30" s="21" t="s">
        <v>42</v>
      </c>
      <c r="E30" s="21" t="s">
        <v>82</v>
      </c>
      <c r="F30" s="22">
        <v>2</v>
      </c>
      <c r="G30" s="22">
        <v>1</v>
      </c>
      <c r="H30" s="25">
        <v>6</v>
      </c>
      <c r="I30" s="22">
        <v>45</v>
      </c>
      <c r="J30" s="22">
        <v>9</v>
      </c>
      <c r="K30" s="23" t="s">
        <v>62</v>
      </c>
      <c r="L30" s="24" t="s">
        <v>63</v>
      </c>
    </row>
    <row r="31" spans="1:12" ht="14.25" customHeight="1">
      <c r="A31" s="9"/>
      <c r="B31" s="9"/>
      <c r="C31" s="9" t="s">
        <v>36</v>
      </c>
      <c r="D31" s="21" t="s">
        <v>42</v>
      </c>
      <c r="E31" s="21" t="s">
        <v>82</v>
      </c>
      <c r="F31" s="22">
        <v>35</v>
      </c>
      <c r="G31" s="22" t="s">
        <v>64</v>
      </c>
      <c r="H31" s="25">
        <v>1</v>
      </c>
      <c r="I31" s="22">
        <v>2</v>
      </c>
      <c r="J31" s="22">
        <v>0</v>
      </c>
      <c r="K31" s="23" t="s">
        <v>62</v>
      </c>
      <c r="L31" s="24" t="s">
        <v>63</v>
      </c>
    </row>
    <row r="32" spans="1:12" ht="14.25" customHeight="1">
      <c r="A32" s="9"/>
      <c r="B32" s="9"/>
      <c r="C32" s="9" t="s">
        <v>27</v>
      </c>
      <c r="D32" s="21" t="s">
        <v>42</v>
      </c>
      <c r="E32" s="21" t="s">
        <v>49</v>
      </c>
      <c r="F32" s="22">
        <v>16</v>
      </c>
      <c r="G32" s="22" t="s">
        <v>66</v>
      </c>
      <c r="H32" s="25">
        <v>2.5</v>
      </c>
      <c r="I32" s="22">
        <v>147</v>
      </c>
      <c r="J32" s="22">
        <v>133</v>
      </c>
      <c r="K32" s="23" t="s">
        <v>67</v>
      </c>
      <c r="L32" s="24" t="s">
        <v>68</v>
      </c>
    </row>
    <row r="33" spans="1:12" ht="14.25" customHeight="1" hidden="1">
      <c r="A33" s="9"/>
      <c r="B33" s="9"/>
      <c r="C33" s="9"/>
      <c r="D33" s="21" t="s">
        <v>42</v>
      </c>
      <c r="E33" s="21" t="s">
        <v>65</v>
      </c>
      <c r="F33" s="22">
        <v>16</v>
      </c>
      <c r="G33" s="22" t="s">
        <v>69</v>
      </c>
      <c r="H33" s="25">
        <v>2.5</v>
      </c>
      <c r="I33" s="22">
        <v>102</v>
      </c>
      <c r="J33" s="22">
        <v>92</v>
      </c>
      <c r="K33" s="23" t="s">
        <v>67</v>
      </c>
      <c r="L33" s="24" t="s">
        <v>68</v>
      </c>
    </row>
    <row r="34" spans="1:12" ht="14.25" customHeight="1">
      <c r="A34" s="9"/>
      <c r="B34" s="9"/>
      <c r="C34" s="9"/>
      <c r="D34" s="21" t="s">
        <v>42</v>
      </c>
      <c r="E34" s="21" t="s">
        <v>49</v>
      </c>
      <c r="F34" s="22">
        <v>20</v>
      </c>
      <c r="G34" s="22">
        <v>30</v>
      </c>
      <c r="H34" s="25">
        <v>1.4</v>
      </c>
      <c r="I34" s="22">
        <v>145</v>
      </c>
      <c r="J34" s="22">
        <v>131</v>
      </c>
      <c r="K34" s="23" t="s">
        <v>67</v>
      </c>
      <c r="L34" s="24" t="s">
        <v>68</v>
      </c>
    </row>
    <row r="35" spans="1:12" ht="14.25" customHeight="1">
      <c r="A35" s="9"/>
      <c r="B35" s="9"/>
      <c r="C35" s="9"/>
      <c r="D35" s="21" t="s">
        <v>42</v>
      </c>
      <c r="E35" s="21" t="s">
        <v>49</v>
      </c>
      <c r="F35" s="22">
        <v>21</v>
      </c>
      <c r="G35" s="22">
        <v>7</v>
      </c>
      <c r="H35" s="25">
        <v>1.4</v>
      </c>
      <c r="I35" s="22">
        <v>82</v>
      </c>
      <c r="J35" s="22">
        <v>74</v>
      </c>
      <c r="K35" s="23" t="s">
        <v>67</v>
      </c>
      <c r="L35" s="24" t="s">
        <v>68</v>
      </c>
    </row>
    <row r="36" spans="1:12" ht="14.25" customHeight="1">
      <c r="A36" s="9"/>
      <c r="B36" s="9"/>
      <c r="C36" s="9"/>
      <c r="D36" s="21" t="s">
        <v>42</v>
      </c>
      <c r="E36" s="21" t="s">
        <v>49</v>
      </c>
      <c r="F36" s="22">
        <v>21</v>
      </c>
      <c r="G36" s="26" t="s">
        <v>70</v>
      </c>
      <c r="H36" s="25">
        <v>2.2</v>
      </c>
      <c r="I36" s="22">
        <v>202</v>
      </c>
      <c r="J36" s="22">
        <v>183</v>
      </c>
      <c r="K36" s="23" t="s">
        <v>67</v>
      </c>
      <c r="L36" s="24" t="s">
        <v>68</v>
      </c>
    </row>
    <row r="37" spans="1:12" ht="14.25" customHeight="1">
      <c r="A37" s="9"/>
      <c r="B37" s="9"/>
      <c r="C37" s="9"/>
      <c r="D37" s="21" t="s">
        <v>42</v>
      </c>
      <c r="E37" s="21" t="s">
        <v>49</v>
      </c>
      <c r="F37" s="22">
        <v>49</v>
      </c>
      <c r="G37" s="26" t="s">
        <v>71</v>
      </c>
      <c r="H37" s="25">
        <v>0.5</v>
      </c>
      <c r="I37" s="22">
        <v>33</v>
      </c>
      <c r="J37" s="22">
        <v>30</v>
      </c>
      <c r="K37" s="23" t="s">
        <v>67</v>
      </c>
      <c r="L37" s="24" t="s">
        <v>68</v>
      </c>
    </row>
    <row r="38" spans="1:12" ht="14.25" customHeight="1">
      <c r="A38" s="9"/>
      <c r="B38" s="9"/>
      <c r="C38" s="9"/>
      <c r="D38" s="21" t="s">
        <v>72</v>
      </c>
      <c r="E38" s="21" t="s">
        <v>82</v>
      </c>
      <c r="F38" s="22">
        <v>1</v>
      </c>
      <c r="G38" s="26" t="s">
        <v>73</v>
      </c>
      <c r="H38" s="25">
        <v>3.2</v>
      </c>
      <c r="I38" s="22">
        <v>9</v>
      </c>
      <c r="J38" s="22">
        <v>7</v>
      </c>
      <c r="K38" s="23" t="s">
        <v>74</v>
      </c>
      <c r="L38" s="24" t="s">
        <v>75</v>
      </c>
    </row>
    <row r="39" spans="1:12" ht="14.25" customHeight="1">
      <c r="A39" s="9"/>
      <c r="B39" s="9"/>
      <c r="C39" s="9"/>
      <c r="D39" s="21" t="s">
        <v>72</v>
      </c>
      <c r="E39" s="21" t="s">
        <v>82</v>
      </c>
      <c r="F39" s="22">
        <v>4</v>
      </c>
      <c r="G39" s="26" t="s">
        <v>76</v>
      </c>
      <c r="H39" s="25">
        <v>4</v>
      </c>
      <c r="I39" s="22">
        <v>20</v>
      </c>
      <c r="J39" s="22">
        <v>17</v>
      </c>
      <c r="K39" s="23" t="s">
        <v>74</v>
      </c>
      <c r="L39" s="24" t="s">
        <v>75</v>
      </c>
    </row>
    <row r="40" spans="1:12" ht="14.25" customHeight="1">
      <c r="A40" s="9"/>
      <c r="B40" s="9"/>
      <c r="C40" s="9"/>
      <c r="D40" s="21" t="s">
        <v>72</v>
      </c>
      <c r="E40" s="21" t="s">
        <v>82</v>
      </c>
      <c r="F40" s="22">
        <v>4</v>
      </c>
      <c r="G40" s="26" t="s">
        <v>77</v>
      </c>
      <c r="H40" s="25">
        <v>1.3</v>
      </c>
      <c r="I40" s="22">
        <v>46</v>
      </c>
      <c r="J40" s="22">
        <v>39</v>
      </c>
      <c r="K40" s="23" t="s">
        <v>74</v>
      </c>
      <c r="L40" s="24" t="s">
        <v>75</v>
      </c>
    </row>
    <row r="41" spans="1:12" ht="14.25" customHeight="1">
      <c r="A41" s="9"/>
      <c r="B41" s="9"/>
      <c r="C41" s="9"/>
      <c r="D41" s="21" t="s">
        <v>72</v>
      </c>
      <c r="E41" s="21" t="s">
        <v>82</v>
      </c>
      <c r="F41" s="22">
        <v>8</v>
      </c>
      <c r="G41" s="26" t="s">
        <v>78</v>
      </c>
      <c r="H41" s="25">
        <v>4.4</v>
      </c>
      <c r="I41" s="22">
        <v>10</v>
      </c>
      <c r="J41" s="22">
        <v>8</v>
      </c>
      <c r="K41" s="23" t="s">
        <v>74</v>
      </c>
      <c r="L41" s="24" t="s">
        <v>75</v>
      </c>
    </row>
    <row r="42" spans="1:12" ht="14.25" customHeight="1">
      <c r="A42" s="9"/>
      <c r="B42" s="9"/>
      <c r="C42" s="9"/>
      <c r="D42" s="21" t="s">
        <v>72</v>
      </c>
      <c r="E42" s="21" t="s">
        <v>82</v>
      </c>
      <c r="F42" s="22">
        <v>8</v>
      </c>
      <c r="G42" s="26" t="s">
        <v>79</v>
      </c>
      <c r="H42" s="25">
        <v>7.7</v>
      </c>
      <c r="I42" s="22">
        <v>32</v>
      </c>
      <c r="J42" s="22">
        <v>27</v>
      </c>
      <c r="K42" s="23" t="s">
        <v>74</v>
      </c>
      <c r="L42" s="24" t="s">
        <v>75</v>
      </c>
    </row>
    <row r="43" spans="1:12" ht="14.25" customHeight="1">
      <c r="A43" s="9"/>
      <c r="B43" s="9"/>
      <c r="C43" s="9"/>
      <c r="D43" s="21" t="s">
        <v>72</v>
      </c>
      <c r="E43" s="21" t="s">
        <v>82</v>
      </c>
      <c r="F43" s="22">
        <v>8</v>
      </c>
      <c r="G43" s="26" t="s">
        <v>80</v>
      </c>
      <c r="H43" s="25">
        <v>3.4</v>
      </c>
      <c r="I43" s="22">
        <v>33</v>
      </c>
      <c r="J43" s="22">
        <v>28</v>
      </c>
      <c r="K43" s="23" t="s">
        <v>74</v>
      </c>
      <c r="L43" s="24" t="s">
        <v>75</v>
      </c>
    </row>
    <row r="44" spans="1:12" ht="14.25" customHeight="1">
      <c r="A44" s="9"/>
      <c r="B44" s="9"/>
      <c r="C44" s="9"/>
      <c r="D44" s="21" t="s">
        <v>72</v>
      </c>
      <c r="E44" s="21" t="s">
        <v>82</v>
      </c>
      <c r="F44" s="22">
        <v>13</v>
      </c>
      <c r="G44" s="26" t="s">
        <v>81</v>
      </c>
      <c r="H44" s="25">
        <v>2.2</v>
      </c>
      <c r="I44" s="22">
        <v>18</v>
      </c>
      <c r="J44" s="22">
        <v>15</v>
      </c>
      <c r="K44" s="23" t="s">
        <v>74</v>
      </c>
      <c r="L44" s="24" t="s">
        <v>75</v>
      </c>
    </row>
    <row r="45" spans="1:12" s="30" customFormat="1" ht="15">
      <c r="A45" s="27"/>
      <c r="B45" s="16" t="s">
        <v>16</v>
      </c>
      <c r="C45" s="27"/>
      <c r="D45" s="28"/>
      <c r="E45" s="28"/>
      <c r="F45" s="27"/>
      <c r="G45" s="27"/>
      <c r="H45" s="29">
        <f>SUM(H30:H44)</f>
        <v>43.7</v>
      </c>
      <c r="I45" s="29">
        <f>SUM(I30:I44)</f>
        <v>926</v>
      </c>
      <c r="J45" s="29">
        <f>SUM(J30:J44)</f>
        <v>793</v>
      </c>
      <c r="K45" s="10"/>
      <c r="L45" s="10"/>
    </row>
    <row r="46" spans="1:14" s="34" customFormat="1" ht="17.25" customHeight="1">
      <c r="A46" s="8">
        <v>3</v>
      </c>
      <c r="B46" s="8" t="s">
        <v>32</v>
      </c>
      <c r="C46" s="8" t="s">
        <v>17</v>
      </c>
      <c r="D46" s="31" t="s">
        <v>44</v>
      </c>
      <c r="E46" s="21" t="s">
        <v>124</v>
      </c>
      <c r="F46" s="32" t="s">
        <v>125</v>
      </c>
      <c r="G46" s="32" t="s">
        <v>91</v>
      </c>
      <c r="H46" s="12">
        <v>0.8</v>
      </c>
      <c r="I46" s="11">
        <v>124.3</v>
      </c>
      <c r="J46" s="33">
        <v>95.7</v>
      </c>
      <c r="K46" s="10">
        <v>521341</v>
      </c>
      <c r="L46" s="24" t="s">
        <v>63</v>
      </c>
      <c r="M46" s="64"/>
      <c r="N46" s="65"/>
    </row>
    <row r="47" spans="1:12" s="34" customFormat="1" ht="15" customHeight="1">
      <c r="A47" s="8"/>
      <c r="B47" s="8"/>
      <c r="C47" s="8" t="s">
        <v>30</v>
      </c>
      <c r="D47" s="31" t="s">
        <v>44</v>
      </c>
      <c r="E47" s="21" t="s">
        <v>124</v>
      </c>
      <c r="F47" s="32" t="s">
        <v>125</v>
      </c>
      <c r="G47" s="32" t="s">
        <v>126</v>
      </c>
      <c r="H47" s="12">
        <v>0.9</v>
      </c>
      <c r="I47" s="11">
        <v>116.9</v>
      </c>
      <c r="J47" s="33">
        <v>90</v>
      </c>
      <c r="K47" s="10">
        <v>521341</v>
      </c>
      <c r="L47" s="24" t="s">
        <v>63</v>
      </c>
    </row>
    <row r="48" spans="1:12" s="34" customFormat="1" ht="15" customHeight="1">
      <c r="A48" s="8"/>
      <c r="B48" s="8"/>
      <c r="C48" s="8" t="s">
        <v>33</v>
      </c>
      <c r="D48" s="31" t="s">
        <v>44</v>
      </c>
      <c r="E48" s="21" t="s">
        <v>124</v>
      </c>
      <c r="F48" s="32" t="s">
        <v>125</v>
      </c>
      <c r="G48" s="32" t="s">
        <v>127</v>
      </c>
      <c r="H48" s="12">
        <v>0.9</v>
      </c>
      <c r="I48" s="11">
        <v>141.2</v>
      </c>
      <c r="J48" s="33">
        <v>108.7</v>
      </c>
      <c r="K48" s="10">
        <v>521341</v>
      </c>
      <c r="L48" s="35" t="s">
        <v>63</v>
      </c>
    </row>
    <row r="49" spans="1:12" s="34" customFormat="1" ht="15" customHeight="1">
      <c r="A49" s="8"/>
      <c r="B49" s="8"/>
      <c r="C49" s="8" t="s">
        <v>34</v>
      </c>
      <c r="D49" s="31" t="s">
        <v>44</v>
      </c>
      <c r="E49" s="21" t="s">
        <v>124</v>
      </c>
      <c r="F49" s="32" t="s">
        <v>125</v>
      </c>
      <c r="G49" s="32" t="s">
        <v>128</v>
      </c>
      <c r="H49" s="12">
        <v>0.9</v>
      </c>
      <c r="I49" s="11">
        <v>149.1</v>
      </c>
      <c r="J49" s="33">
        <v>114.8</v>
      </c>
      <c r="K49" s="10">
        <v>521341</v>
      </c>
      <c r="L49" s="35" t="s">
        <v>63</v>
      </c>
    </row>
    <row r="50" spans="1:12" s="34" customFormat="1" ht="15" customHeight="1">
      <c r="A50" s="8"/>
      <c r="B50" s="8"/>
      <c r="C50" s="8"/>
      <c r="D50" s="31" t="s">
        <v>44</v>
      </c>
      <c r="E50" s="21" t="s">
        <v>124</v>
      </c>
      <c r="F50" s="32" t="s">
        <v>125</v>
      </c>
      <c r="G50" s="32" t="s">
        <v>55</v>
      </c>
      <c r="H50" s="12">
        <v>0.9</v>
      </c>
      <c r="I50" s="11">
        <v>129.5</v>
      </c>
      <c r="J50" s="33">
        <v>99.7</v>
      </c>
      <c r="K50" s="10">
        <v>521341</v>
      </c>
      <c r="L50" s="35" t="s">
        <v>63</v>
      </c>
    </row>
    <row r="51" spans="1:12" s="34" customFormat="1" ht="15" customHeight="1">
      <c r="A51" s="8"/>
      <c r="B51" s="8"/>
      <c r="C51" s="8"/>
      <c r="D51" s="31" t="s">
        <v>44</v>
      </c>
      <c r="E51" s="21" t="s">
        <v>124</v>
      </c>
      <c r="F51" s="32" t="s">
        <v>125</v>
      </c>
      <c r="G51" s="32" t="s">
        <v>129</v>
      </c>
      <c r="H51" s="12">
        <v>0.3</v>
      </c>
      <c r="I51" s="11">
        <v>11</v>
      </c>
      <c r="J51" s="33">
        <v>8.5</v>
      </c>
      <c r="K51" s="10">
        <v>521341</v>
      </c>
      <c r="L51" s="35" t="s">
        <v>63</v>
      </c>
    </row>
    <row r="52" spans="1:12" s="34" customFormat="1" ht="15" customHeight="1">
      <c r="A52" s="8"/>
      <c r="B52" s="8"/>
      <c r="C52" s="8"/>
      <c r="D52" s="31" t="s">
        <v>130</v>
      </c>
      <c r="E52" s="21" t="s">
        <v>123</v>
      </c>
      <c r="F52" s="32" t="s">
        <v>95</v>
      </c>
      <c r="G52" s="32" t="s">
        <v>80</v>
      </c>
      <c r="H52" s="12">
        <v>2.5</v>
      </c>
      <c r="I52" s="11">
        <v>61.09</v>
      </c>
      <c r="J52" s="33">
        <v>50.79</v>
      </c>
      <c r="K52" s="10">
        <v>521342</v>
      </c>
      <c r="L52" s="35" t="s">
        <v>131</v>
      </c>
    </row>
    <row r="53" spans="1:12" s="34" customFormat="1" ht="15" customHeight="1">
      <c r="A53" s="8"/>
      <c r="B53" s="8"/>
      <c r="C53" s="8"/>
      <c r="D53" s="31" t="s">
        <v>130</v>
      </c>
      <c r="E53" s="21" t="s">
        <v>82</v>
      </c>
      <c r="F53" s="32" t="s">
        <v>95</v>
      </c>
      <c r="G53" s="32" t="s">
        <v>41</v>
      </c>
      <c r="H53" s="12">
        <v>3.6</v>
      </c>
      <c r="I53" s="11">
        <v>131.48</v>
      </c>
      <c r="J53" s="33">
        <v>111.95</v>
      </c>
      <c r="K53" s="10">
        <v>521343</v>
      </c>
      <c r="L53" s="35" t="s">
        <v>131</v>
      </c>
    </row>
    <row r="54" spans="1:12" s="34" customFormat="1" ht="15" customHeight="1">
      <c r="A54" s="8"/>
      <c r="B54" s="8"/>
      <c r="C54" s="8"/>
      <c r="D54" s="31" t="s">
        <v>43</v>
      </c>
      <c r="E54" s="8" t="s">
        <v>46</v>
      </c>
      <c r="F54" s="32" t="s">
        <v>47</v>
      </c>
      <c r="G54" s="32" t="s">
        <v>132</v>
      </c>
      <c r="H54" s="12">
        <v>0.25</v>
      </c>
      <c r="I54" s="11">
        <v>45.6</v>
      </c>
      <c r="J54" s="33">
        <v>39</v>
      </c>
      <c r="K54" s="10">
        <v>521344</v>
      </c>
      <c r="L54" s="35" t="s">
        <v>133</v>
      </c>
    </row>
    <row r="55" spans="1:12" s="34" customFormat="1" ht="15" customHeight="1">
      <c r="A55" s="8"/>
      <c r="B55" s="8"/>
      <c r="C55" s="8"/>
      <c r="D55" s="31" t="s">
        <v>44</v>
      </c>
      <c r="E55" s="9" t="s">
        <v>102</v>
      </c>
      <c r="F55" s="32" t="s">
        <v>45</v>
      </c>
      <c r="G55" s="32" t="s">
        <v>134</v>
      </c>
      <c r="H55" s="12">
        <v>0.5</v>
      </c>
      <c r="I55" s="11">
        <v>48.9</v>
      </c>
      <c r="J55" s="33">
        <v>40.1</v>
      </c>
      <c r="K55" s="10">
        <v>521345</v>
      </c>
      <c r="L55" s="35" t="s">
        <v>135</v>
      </c>
    </row>
    <row r="56" spans="1:12" s="34" customFormat="1" ht="15">
      <c r="A56" s="8"/>
      <c r="B56" s="16" t="s">
        <v>16</v>
      </c>
      <c r="C56" s="8"/>
      <c r="D56" s="17"/>
      <c r="E56" s="17"/>
      <c r="F56" s="18"/>
      <c r="G56" s="18"/>
      <c r="H56" s="19">
        <f>SUM(H46:H55)</f>
        <v>11.55</v>
      </c>
      <c r="I56" s="19">
        <f>SUM(I46:I55)</f>
        <v>959.07</v>
      </c>
      <c r="J56" s="19">
        <f>SUM(J46:J55)</f>
        <v>759.24</v>
      </c>
      <c r="K56" s="18"/>
      <c r="L56" s="18"/>
    </row>
    <row r="57" spans="1:12" s="40" customFormat="1" ht="15" customHeight="1">
      <c r="A57" s="8">
        <v>4</v>
      </c>
      <c r="B57" s="8" t="s">
        <v>28</v>
      </c>
      <c r="C57" s="8" t="s">
        <v>17</v>
      </c>
      <c r="D57" s="36"/>
      <c r="E57" s="21"/>
      <c r="F57" s="8"/>
      <c r="G57" s="37"/>
      <c r="H57" s="33"/>
      <c r="I57" s="33"/>
      <c r="J57" s="33"/>
      <c r="K57" s="38"/>
      <c r="L57" s="39"/>
    </row>
    <row r="58" spans="1:12" s="40" customFormat="1" ht="17.25" customHeight="1">
      <c r="A58" s="8"/>
      <c r="B58" s="8"/>
      <c r="C58" s="8" t="s">
        <v>30</v>
      </c>
      <c r="D58" s="36"/>
      <c r="E58" s="21"/>
      <c r="F58" s="8"/>
      <c r="G58" s="41"/>
      <c r="H58" s="8"/>
      <c r="I58" s="33"/>
      <c r="J58" s="33"/>
      <c r="K58" s="38"/>
      <c r="L58" s="39"/>
    </row>
    <row r="59" spans="1:12" s="40" customFormat="1" ht="15" customHeight="1">
      <c r="A59" s="8"/>
      <c r="B59" s="14"/>
      <c r="C59" s="8" t="s">
        <v>29</v>
      </c>
      <c r="D59" s="36"/>
      <c r="E59" s="21"/>
      <c r="F59" s="8"/>
      <c r="G59" s="8"/>
      <c r="H59" s="8"/>
      <c r="I59" s="33"/>
      <c r="J59" s="33"/>
      <c r="K59" s="38"/>
      <c r="L59" s="39"/>
    </row>
    <row r="60" spans="1:12" s="40" customFormat="1" ht="15" customHeight="1">
      <c r="A60" s="8"/>
      <c r="B60" s="14"/>
      <c r="C60" s="14" t="s">
        <v>31</v>
      </c>
      <c r="D60" s="36"/>
      <c r="E60" s="21"/>
      <c r="F60" s="8"/>
      <c r="G60" s="8"/>
      <c r="H60" s="8"/>
      <c r="I60" s="33"/>
      <c r="J60" s="33"/>
      <c r="K60" s="38"/>
      <c r="L60" s="39"/>
    </row>
    <row r="61" spans="1:12" s="40" customFormat="1" ht="14.25">
      <c r="A61" s="42"/>
      <c r="B61" s="16" t="s">
        <v>16</v>
      </c>
      <c r="C61" s="42"/>
      <c r="D61" s="17"/>
      <c r="E61" s="17"/>
      <c r="F61" s="18"/>
      <c r="G61" s="18"/>
      <c r="H61" s="19">
        <f>SUM(H57:H60)</f>
        <v>0</v>
      </c>
      <c r="I61" s="19">
        <f>SUM(I57:I60)</f>
        <v>0</v>
      </c>
      <c r="J61" s="19">
        <f>SUM(J57:J60)</f>
        <v>0</v>
      </c>
      <c r="K61" s="18"/>
      <c r="L61" s="18"/>
    </row>
    <row r="62" spans="1:12" ht="15">
      <c r="A62" s="8">
        <v>5</v>
      </c>
      <c r="B62" s="8" t="s">
        <v>21</v>
      </c>
      <c r="C62" s="8" t="s">
        <v>17</v>
      </c>
      <c r="D62" s="43" t="s">
        <v>104</v>
      </c>
      <c r="E62" s="9" t="s">
        <v>102</v>
      </c>
      <c r="F62" s="44">
        <v>4</v>
      </c>
      <c r="G62" s="47" t="s">
        <v>103</v>
      </c>
      <c r="H62" s="44">
        <v>1</v>
      </c>
      <c r="I62" s="44">
        <v>92</v>
      </c>
      <c r="J62" s="44">
        <v>85</v>
      </c>
      <c r="K62" s="43">
        <v>536448</v>
      </c>
      <c r="L62" s="46">
        <v>44075</v>
      </c>
    </row>
    <row r="63" spans="1:12" ht="15">
      <c r="A63" s="8"/>
      <c r="B63" s="8"/>
      <c r="C63" s="8" t="s">
        <v>22</v>
      </c>
      <c r="D63" s="43" t="s">
        <v>50</v>
      </c>
      <c r="E63" s="9" t="s">
        <v>102</v>
      </c>
      <c r="F63" s="44">
        <v>20</v>
      </c>
      <c r="G63" s="45">
        <v>6</v>
      </c>
      <c r="H63" s="44">
        <v>0.5</v>
      </c>
      <c r="I63" s="44">
        <v>48</v>
      </c>
      <c r="J63" s="44">
        <v>40</v>
      </c>
      <c r="K63" s="43">
        <v>536449</v>
      </c>
      <c r="L63" s="46">
        <v>44083</v>
      </c>
    </row>
    <row r="64" spans="1:12" ht="15">
      <c r="A64" s="8"/>
      <c r="B64" s="8"/>
      <c r="C64" s="8" t="s">
        <v>23</v>
      </c>
      <c r="D64" s="43" t="s">
        <v>50</v>
      </c>
      <c r="E64" s="9" t="s">
        <v>102</v>
      </c>
      <c r="F64" s="44">
        <v>21</v>
      </c>
      <c r="G64" s="45">
        <v>28</v>
      </c>
      <c r="H64" s="44">
        <v>1</v>
      </c>
      <c r="I64" s="44">
        <v>95</v>
      </c>
      <c r="J64" s="44">
        <v>79</v>
      </c>
      <c r="K64" s="43">
        <v>536449</v>
      </c>
      <c r="L64" s="46">
        <v>44083</v>
      </c>
    </row>
    <row r="65" spans="1:12" ht="15">
      <c r="A65" s="8"/>
      <c r="B65" s="8"/>
      <c r="C65" s="8"/>
      <c r="D65" s="43" t="s">
        <v>104</v>
      </c>
      <c r="E65" s="9" t="s">
        <v>102</v>
      </c>
      <c r="F65" s="44">
        <v>14</v>
      </c>
      <c r="G65" s="47" t="s">
        <v>48</v>
      </c>
      <c r="H65" s="44">
        <v>1.4</v>
      </c>
      <c r="I65" s="44">
        <v>52</v>
      </c>
      <c r="J65" s="44">
        <v>44</v>
      </c>
      <c r="K65" s="43">
        <v>464614</v>
      </c>
      <c r="L65" s="46">
        <v>44102</v>
      </c>
    </row>
    <row r="66" spans="1:12" ht="15">
      <c r="A66" s="8"/>
      <c r="B66" s="8"/>
      <c r="C66" s="8"/>
      <c r="D66" s="43" t="s">
        <v>104</v>
      </c>
      <c r="E66" s="9" t="s">
        <v>102</v>
      </c>
      <c r="F66" s="44">
        <v>14</v>
      </c>
      <c r="G66" s="45">
        <v>12</v>
      </c>
      <c r="H66" s="44">
        <v>2.5</v>
      </c>
      <c r="I66" s="44">
        <v>200</v>
      </c>
      <c r="J66" s="44">
        <v>178</v>
      </c>
      <c r="K66" s="43">
        <v>464614</v>
      </c>
      <c r="L66" s="46">
        <v>44102</v>
      </c>
    </row>
    <row r="67" spans="1:12" ht="15">
      <c r="A67" s="8"/>
      <c r="B67" s="48" t="s">
        <v>16</v>
      </c>
      <c r="C67" s="8"/>
      <c r="D67" s="17"/>
      <c r="E67" s="17"/>
      <c r="F67" s="18"/>
      <c r="G67" s="18"/>
      <c r="H67" s="18">
        <f>SUM(H62:H66)</f>
        <v>6.4</v>
      </c>
      <c r="I67" s="18">
        <f>SUM(I62:I66)</f>
        <v>487</v>
      </c>
      <c r="J67" s="18">
        <f>SUM(J62:J66)</f>
        <v>426</v>
      </c>
      <c r="K67" s="18"/>
      <c r="L67" s="18"/>
    </row>
    <row r="68" spans="1:12" ht="14.25" customHeight="1">
      <c r="A68" s="43">
        <v>6</v>
      </c>
      <c r="B68" s="14" t="s">
        <v>24</v>
      </c>
      <c r="C68" s="8" t="s">
        <v>17</v>
      </c>
      <c r="D68" s="49"/>
      <c r="E68" s="21"/>
      <c r="F68" s="8"/>
      <c r="G68" s="37"/>
      <c r="H68" s="8"/>
      <c r="I68" s="8"/>
      <c r="J68" s="8"/>
      <c r="K68" s="8"/>
      <c r="L68" s="39"/>
    </row>
    <row r="69" spans="1:12" ht="15">
      <c r="A69" s="43"/>
      <c r="B69" s="14"/>
      <c r="C69" s="14" t="s">
        <v>25</v>
      </c>
      <c r="D69" s="49"/>
      <c r="E69" s="21"/>
      <c r="F69" s="8"/>
      <c r="G69" s="41"/>
      <c r="H69" s="8"/>
      <c r="I69" s="8"/>
      <c r="J69" s="8"/>
      <c r="K69" s="8"/>
      <c r="L69" s="39"/>
    </row>
    <row r="70" spans="1:12" ht="15">
      <c r="A70" s="43"/>
      <c r="B70" s="14"/>
      <c r="C70" s="14" t="s">
        <v>40</v>
      </c>
      <c r="D70" s="49"/>
      <c r="E70" s="21"/>
      <c r="F70" s="8"/>
      <c r="G70" s="41"/>
      <c r="H70" s="8"/>
      <c r="I70" s="8"/>
      <c r="J70" s="8"/>
      <c r="K70" s="8"/>
      <c r="L70" s="39"/>
    </row>
    <row r="71" spans="1:12" s="20" customFormat="1" ht="15">
      <c r="A71" s="15"/>
      <c r="B71" s="48" t="s">
        <v>16</v>
      </c>
      <c r="C71" s="15"/>
      <c r="D71" s="17"/>
      <c r="E71" s="17"/>
      <c r="F71" s="18"/>
      <c r="G71" s="18"/>
      <c r="H71" s="18">
        <f>SUM(H68:H70)</f>
        <v>0</v>
      </c>
      <c r="I71" s="18">
        <f>SUM(I68:I70)</f>
        <v>0</v>
      </c>
      <c r="J71" s="18">
        <f>SUM(J68:J70)</f>
        <v>0</v>
      </c>
      <c r="K71" s="18"/>
      <c r="L71" s="18"/>
    </row>
    <row r="72" spans="1:12" ht="15">
      <c r="A72" s="43">
        <v>7</v>
      </c>
      <c r="B72" s="14" t="s">
        <v>39</v>
      </c>
      <c r="C72" s="8" t="s">
        <v>17</v>
      </c>
      <c r="D72" s="50" t="s">
        <v>60</v>
      </c>
      <c r="E72" s="9" t="s">
        <v>102</v>
      </c>
      <c r="F72" s="51">
        <v>11</v>
      </c>
      <c r="G72" s="51" t="s">
        <v>83</v>
      </c>
      <c r="H72" s="51">
        <v>0.6</v>
      </c>
      <c r="I72" s="44">
        <v>44</v>
      </c>
      <c r="J72" s="44">
        <v>32</v>
      </c>
      <c r="K72" s="50">
        <v>536608</v>
      </c>
      <c r="L72" s="52">
        <v>44084</v>
      </c>
    </row>
    <row r="73" spans="1:12" ht="15">
      <c r="A73" s="43"/>
      <c r="B73" s="14"/>
      <c r="C73" s="9" t="s">
        <v>36</v>
      </c>
      <c r="D73" s="50" t="s">
        <v>60</v>
      </c>
      <c r="E73" s="9" t="s">
        <v>102</v>
      </c>
      <c r="F73" s="51">
        <v>14</v>
      </c>
      <c r="G73" s="51" t="s">
        <v>87</v>
      </c>
      <c r="H73" s="51">
        <v>1.3</v>
      </c>
      <c r="I73" s="44">
        <v>222</v>
      </c>
      <c r="J73" s="44">
        <v>190</v>
      </c>
      <c r="K73" s="50">
        <v>536608</v>
      </c>
      <c r="L73" s="52">
        <v>44084</v>
      </c>
    </row>
    <row r="74" spans="1:12" ht="15">
      <c r="A74" s="43"/>
      <c r="B74" s="14"/>
      <c r="C74" s="14" t="s">
        <v>37</v>
      </c>
      <c r="D74" s="50" t="s">
        <v>60</v>
      </c>
      <c r="E74" s="9" t="s">
        <v>102</v>
      </c>
      <c r="F74" s="51">
        <v>15</v>
      </c>
      <c r="G74" s="51" t="s">
        <v>105</v>
      </c>
      <c r="H74" s="50">
        <v>1.4</v>
      </c>
      <c r="I74" s="44">
        <v>147</v>
      </c>
      <c r="J74" s="44">
        <v>113</v>
      </c>
      <c r="K74" s="50">
        <v>536608</v>
      </c>
      <c r="L74" s="52">
        <v>44084</v>
      </c>
    </row>
    <row r="75" spans="1:12" ht="15">
      <c r="A75" s="43"/>
      <c r="B75" s="14"/>
      <c r="C75" s="14" t="s">
        <v>38</v>
      </c>
      <c r="D75" s="50" t="s">
        <v>60</v>
      </c>
      <c r="E75" s="9" t="s">
        <v>102</v>
      </c>
      <c r="F75" s="51">
        <v>14</v>
      </c>
      <c r="G75" s="53" t="s">
        <v>106</v>
      </c>
      <c r="H75" s="50">
        <v>0.7</v>
      </c>
      <c r="I75" s="44">
        <v>159</v>
      </c>
      <c r="J75" s="44">
        <v>134</v>
      </c>
      <c r="K75" s="50">
        <v>536608</v>
      </c>
      <c r="L75" s="52">
        <v>44084</v>
      </c>
    </row>
    <row r="76" spans="1:12" ht="15">
      <c r="A76" s="43"/>
      <c r="B76" s="14"/>
      <c r="C76" s="14"/>
      <c r="D76" s="50" t="s">
        <v>53</v>
      </c>
      <c r="E76" s="9" t="s">
        <v>102</v>
      </c>
      <c r="F76" s="51">
        <v>36</v>
      </c>
      <c r="G76" s="53" t="s">
        <v>89</v>
      </c>
      <c r="H76" s="50">
        <v>2.5</v>
      </c>
      <c r="I76" s="44">
        <v>276</v>
      </c>
      <c r="J76" s="44">
        <v>235</v>
      </c>
      <c r="K76" s="50">
        <v>536609</v>
      </c>
      <c r="L76" s="52">
        <v>44084</v>
      </c>
    </row>
    <row r="77" spans="1:12" ht="15">
      <c r="A77" s="43"/>
      <c r="B77" s="14"/>
      <c r="C77" s="14"/>
      <c r="D77" s="50" t="s">
        <v>53</v>
      </c>
      <c r="E77" s="9" t="s">
        <v>102</v>
      </c>
      <c r="F77" s="51">
        <v>36</v>
      </c>
      <c r="G77" s="53" t="s">
        <v>107</v>
      </c>
      <c r="H77" s="50">
        <v>2.2</v>
      </c>
      <c r="I77" s="44">
        <v>329</v>
      </c>
      <c r="J77" s="44">
        <v>281</v>
      </c>
      <c r="K77" s="50">
        <v>536609</v>
      </c>
      <c r="L77" s="52">
        <v>44084</v>
      </c>
    </row>
    <row r="78" spans="1:12" ht="15">
      <c r="A78" s="43"/>
      <c r="B78" s="14"/>
      <c r="C78" s="14"/>
      <c r="D78" s="50" t="s">
        <v>53</v>
      </c>
      <c r="E78" s="9" t="s">
        <v>102</v>
      </c>
      <c r="F78" s="51">
        <v>35</v>
      </c>
      <c r="G78" s="53" t="s">
        <v>58</v>
      </c>
      <c r="H78" s="50">
        <v>1.3</v>
      </c>
      <c r="I78" s="44">
        <v>199</v>
      </c>
      <c r="J78" s="44">
        <v>160</v>
      </c>
      <c r="K78" s="50">
        <v>536609</v>
      </c>
      <c r="L78" s="52">
        <v>44084</v>
      </c>
    </row>
    <row r="79" spans="1:12" ht="15">
      <c r="A79" s="43"/>
      <c r="B79" s="14"/>
      <c r="C79" s="14"/>
      <c r="D79" s="50" t="s">
        <v>53</v>
      </c>
      <c r="E79" s="9" t="s">
        <v>102</v>
      </c>
      <c r="F79" s="51">
        <v>35</v>
      </c>
      <c r="G79" s="53" t="s">
        <v>108</v>
      </c>
      <c r="H79" s="50">
        <v>1.2</v>
      </c>
      <c r="I79" s="44">
        <v>213</v>
      </c>
      <c r="J79" s="44">
        <v>167</v>
      </c>
      <c r="K79" s="50">
        <v>536609</v>
      </c>
      <c r="L79" s="52">
        <v>44084</v>
      </c>
    </row>
    <row r="80" spans="1:12" ht="15">
      <c r="A80" s="43"/>
      <c r="B80" s="14"/>
      <c r="C80" s="14"/>
      <c r="D80" s="50" t="s">
        <v>53</v>
      </c>
      <c r="E80" s="9" t="s">
        <v>102</v>
      </c>
      <c r="F80" s="51">
        <v>35</v>
      </c>
      <c r="G80" s="53" t="s">
        <v>57</v>
      </c>
      <c r="H80" s="50">
        <v>2.1</v>
      </c>
      <c r="I80" s="44">
        <v>204</v>
      </c>
      <c r="J80" s="44">
        <v>167</v>
      </c>
      <c r="K80" s="50">
        <v>536609</v>
      </c>
      <c r="L80" s="52">
        <v>44084</v>
      </c>
    </row>
    <row r="81" spans="1:12" ht="15">
      <c r="A81" s="43"/>
      <c r="B81" s="14"/>
      <c r="C81" s="14"/>
      <c r="D81" s="50" t="s">
        <v>52</v>
      </c>
      <c r="E81" s="21" t="s">
        <v>123</v>
      </c>
      <c r="F81" s="51">
        <v>57</v>
      </c>
      <c r="G81" s="53">
        <v>14</v>
      </c>
      <c r="H81" s="50">
        <v>8</v>
      </c>
      <c r="I81" s="44">
        <v>151</v>
      </c>
      <c r="J81" s="44">
        <v>127</v>
      </c>
      <c r="K81" s="50">
        <v>536610</v>
      </c>
      <c r="L81" s="52">
        <v>44088</v>
      </c>
    </row>
    <row r="82" spans="1:12" ht="15">
      <c r="A82" s="43"/>
      <c r="B82" s="14"/>
      <c r="C82" s="14"/>
      <c r="D82" s="50" t="s">
        <v>56</v>
      </c>
      <c r="E82" s="21" t="s">
        <v>124</v>
      </c>
      <c r="F82" s="51">
        <v>11</v>
      </c>
      <c r="G82" s="53" t="s">
        <v>109</v>
      </c>
      <c r="H82" s="50">
        <v>0.9</v>
      </c>
      <c r="I82" s="44">
        <v>58</v>
      </c>
      <c r="J82" s="44">
        <v>50</v>
      </c>
      <c r="K82" s="50">
        <v>536611</v>
      </c>
      <c r="L82" s="52">
        <v>44088</v>
      </c>
    </row>
    <row r="83" spans="1:12" ht="15">
      <c r="A83" s="43"/>
      <c r="B83" s="14"/>
      <c r="C83" s="14"/>
      <c r="D83" s="50" t="s">
        <v>56</v>
      </c>
      <c r="E83" s="21" t="s">
        <v>124</v>
      </c>
      <c r="F83" s="51">
        <v>14</v>
      </c>
      <c r="G83" s="53" t="s">
        <v>54</v>
      </c>
      <c r="H83" s="50">
        <v>1</v>
      </c>
      <c r="I83" s="44">
        <v>106</v>
      </c>
      <c r="J83" s="44">
        <v>190</v>
      </c>
      <c r="K83" s="50">
        <v>536611</v>
      </c>
      <c r="L83" s="52">
        <v>44088</v>
      </c>
    </row>
    <row r="84" spans="1:12" ht="15">
      <c r="A84" s="43"/>
      <c r="B84" s="14"/>
      <c r="C84" s="14"/>
      <c r="D84" s="50" t="s">
        <v>56</v>
      </c>
      <c r="E84" s="21" t="s">
        <v>124</v>
      </c>
      <c r="F84" s="51">
        <v>19</v>
      </c>
      <c r="G84" s="53" t="s">
        <v>90</v>
      </c>
      <c r="H84" s="50">
        <v>0.9</v>
      </c>
      <c r="I84" s="44">
        <v>110</v>
      </c>
      <c r="J84" s="44">
        <v>94</v>
      </c>
      <c r="K84" s="50">
        <v>536611</v>
      </c>
      <c r="L84" s="52">
        <v>44088</v>
      </c>
    </row>
    <row r="85" spans="1:12" ht="15">
      <c r="A85" s="43"/>
      <c r="B85" s="14"/>
      <c r="C85" s="14"/>
      <c r="D85" s="50" t="s">
        <v>56</v>
      </c>
      <c r="E85" s="21" t="s">
        <v>124</v>
      </c>
      <c r="F85" s="51">
        <v>23</v>
      </c>
      <c r="G85" s="53" t="s">
        <v>110</v>
      </c>
      <c r="H85" s="50">
        <v>0.6</v>
      </c>
      <c r="I85" s="44">
        <v>62</v>
      </c>
      <c r="J85" s="44">
        <v>54</v>
      </c>
      <c r="K85" s="50">
        <v>536611</v>
      </c>
      <c r="L85" s="52">
        <v>44088</v>
      </c>
    </row>
    <row r="86" spans="1:12" ht="15">
      <c r="A86" s="43"/>
      <c r="B86" s="14"/>
      <c r="C86" s="14"/>
      <c r="D86" s="50" t="s">
        <v>56</v>
      </c>
      <c r="E86" s="21" t="s">
        <v>124</v>
      </c>
      <c r="F86" s="51">
        <v>23</v>
      </c>
      <c r="G86" s="53" t="s">
        <v>111</v>
      </c>
      <c r="H86" s="50">
        <v>1</v>
      </c>
      <c r="I86" s="44">
        <v>95</v>
      </c>
      <c r="J86" s="44">
        <v>89</v>
      </c>
      <c r="K86" s="50">
        <v>536611</v>
      </c>
      <c r="L86" s="52">
        <v>44088</v>
      </c>
    </row>
    <row r="87" spans="1:12" ht="15">
      <c r="A87" s="43"/>
      <c r="B87" s="14"/>
      <c r="C87" s="14"/>
      <c r="D87" s="50" t="s">
        <v>56</v>
      </c>
      <c r="E87" s="21" t="s">
        <v>124</v>
      </c>
      <c r="F87" s="51">
        <v>23</v>
      </c>
      <c r="G87" s="53" t="s">
        <v>112</v>
      </c>
      <c r="H87" s="50">
        <v>1</v>
      </c>
      <c r="I87" s="44">
        <v>65</v>
      </c>
      <c r="J87" s="44">
        <v>57</v>
      </c>
      <c r="K87" s="50">
        <v>536611</v>
      </c>
      <c r="L87" s="52">
        <v>44088</v>
      </c>
    </row>
    <row r="88" spans="1:12" ht="15">
      <c r="A88" s="43"/>
      <c r="B88" s="14"/>
      <c r="C88" s="14"/>
      <c r="D88" s="50" t="s">
        <v>56</v>
      </c>
      <c r="E88" s="21" t="s">
        <v>124</v>
      </c>
      <c r="F88" s="51">
        <v>23</v>
      </c>
      <c r="G88" s="53" t="s">
        <v>113</v>
      </c>
      <c r="H88" s="50">
        <v>0.9</v>
      </c>
      <c r="I88" s="44">
        <v>69</v>
      </c>
      <c r="J88" s="44">
        <v>62</v>
      </c>
      <c r="K88" s="50">
        <v>536611</v>
      </c>
      <c r="L88" s="52">
        <v>44088</v>
      </c>
    </row>
    <row r="89" spans="1:12" ht="15">
      <c r="A89" s="43"/>
      <c r="B89" s="14"/>
      <c r="C89" s="14"/>
      <c r="D89" s="50" t="s">
        <v>56</v>
      </c>
      <c r="E89" s="21" t="s">
        <v>124</v>
      </c>
      <c r="F89" s="51">
        <v>23</v>
      </c>
      <c r="G89" s="53" t="s">
        <v>114</v>
      </c>
      <c r="H89" s="50">
        <v>1</v>
      </c>
      <c r="I89" s="44">
        <v>59</v>
      </c>
      <c r="J89" s="44">
        <v>50</v>
      </c>
      <c r="K89" s="50">
        <v>536611</v>
      </c>
      <c r="L89" s="52">
        <v>44088</v>
      </c>
    </row>
    <row r="90" spans="1:12" ht="15">
      <c r="A90" s="43"/>
      <c r="B90" s="14"/>
      <c r="C90" s="14"/>
      <c r="D90" s="50" t="s">
        <v>56</v>
      </c>
      <c r="E90" s="21" t="s">
        <v>124</v>
      </c>
      <c r="F90" s="51">
        <v>23</v>
      </c>
      <c r="G90" s="53" t="s">
        <v>115</v>
      </c>
      <c r="H90" s="50">
        <v>1</v>
      </c>
      <c r="I90" s="44">
        <v>81</v>
      </c>
      <c r="J90" s="44">
        <v>75</v>
      </c>
      <c r="K90" s="50">
        <v>536611</v>
      </c>
      <c r="L90" s="52">
        <v>44088</v>
      </c>
    </row>
    <row r="91" spans="1:12" ht="15">
      <c r="A91" s="43"/>
      <c r="B91" s="14"/>
      <c r="C91" s="14"/>
      <c r="D91" s="50" t="s">
        <v>56</v>
      </c>
      <c r="E91" s="21" t="s">
        <v>124</v>
      </c>
      <c r="F91" s="51">
        <v>23</v>
      </c>
      <c r="G91" s="53" t="s">
        <v>116</v>
      </c>
      <c r="H91" s="50">
        <v>1</v>
      </c>
      <c r="I91" s="44">
        <v>73</v>
      </c>
      <c r="J91" s="44">
        <v>67</v>
      </c>
      <c r="K91" s="50">
        <v>536611</v>
      </c>
      <c r="L91" s="52">
        <v>44088</v>
      </c>
    </row>
    <row r="92" spans="1:12" ht="15">
      <c r="A92" s="43"/>
      <c r="B92" s="14"/>
      <c r="C92" s="14"/>
      <c r="D92" s="50" t="s">
        <v>56</v>
      </c>
      <c r="E92" s="21" t="s">
        <v>124</v>
      </c>
      <c r="F92" s="51">
        <v>24</v>
      </c>
      <c r="G92" s="53" t="s">
        <v>83</v>
      </c>
      <c r="H92" s="50">
        <v>0.9</v>
      </c>
      <c r="I92" s="44">
        <v>98</v>
      </c>
      <c r="J92" s="44">
        <v>87</v>
      </c>
      <c r="K92" s="50">
        <v>536611</v>
      </c>
      <c r="L92" s="52">
        <v>44088</v>
      </c>
    </row>
    <row r="93" spans="1:12" ht="15">
      <c r="A93" s="43"/>
      <c r="B93" s="14"/>
      <c r="C93" s="14"/>
      <c r="D93" s="50" t="s">
        <v>56</v>
      </c>
      <c r="E93" s="21" t="s">
        <v>124</v>
      </c>
      <c r="F93" s="51">
        <v>24</v>
      </c>
      <c r="G93" s="53" t="s">
        <v>117</v>
      </c>
      <c r="H93" s="50">
        <v>0.4</v>
      </c>
      <c r="I93" s="44">
        <v>36</v>
      </c>
      <c r="J93" s="44">
        <v>32</v>
      </c>
      <c r="K93" s="50">
        <v>536611</v>
      </c>
      <c r="L93" s="52">
        <v>44088</v>
      </c>
    </row>
    <row r="94" spans="1:12" ht="15">
      <c r="A94" s="43"/>
      <c r="B94" s="14"/>
      <c r="C94" s="14"/>
      <c r="D94" s="50" t="s">
        <v>56</v>
      </c>
      <c r="E94" s="21" t="s">
        <v>124</v>
      </c>
      <c r="F94" s="51">
        <v>24</v>
      </c>
      <c r="G94" s="53" t="s">
        <v>118</v>
      </c>
      <c r="H94" s="50">
        <v>0.2</v>
      </c>
      <c r="I94" s="44">
        <v>18</v>
      </c>
      <c r="J94" s="44">
        <v>16</v>
      </c>
      <c r="K94" s="50">
        <v>536611</v>
      </c>
      <c r="L94" s="52">
        <v>44088</v>
      </c>
    </row>
    <row r="95" spans="1:12" ht="15">
      <c r="A95" s="43"/>
      <c r="B95" s="14"/>
      <c r="C95" s="14"/>
      <c r="D95" s="50" t="s">
        <v>56</v>
      </c>
      <c r="E95" s="21" t="s">
        <v>124</v>
      </c>
      <c r="F95" s="51">
        <v>24</v>
      </c>
      <c r="G95" s="53" t="s">
        <v>119</v>
      </c>
      <c r="H95" s="50">
        <v>0.9</v>
      </c>
      <c r="I95" s="44">
        <v>130</v>
      </c>
      <c r="J95" s="44">
        <v>116</v>
      </c>
      <c r="K95" s="50">
        <v>536611</v>
      </c>
      <c r="L95" s="52">
        <v>44088</v>
      </c>
    </row>
    <row r="96" spans="1:12" ht="15">
      <c r="A96" s="43"/>
      <c r="B96" s="14"/>
      <c r="C96" s="14"/>
      <c r="D96" s="50" t="s">
        <v>56</v>
      </c>
      <c r="E96" s="21" t="s">
        <v>124</v>
      </c>
      <c r="F96" s="51">
        <v>24</v>
      </c>
      <c r="G96" s="53" t="s">
        <v>120</v>
      </c>
      <c r="H96" s="50">
        <v>0.9</v>
      </c>
      <c r="I96" s="44">
        <v>125</v>
      </c>
      <c r="J96" s="44">
        <v>111</v>
      </c>
      <c r="K96" s="50">
        <v>536611</v>
      </c>
      <c r="L96" s="52">
        <v>44088</v>
      </c>
    </row>
    <row r="97" spans="1:12" ht="15">
      <c r="A97" s="43"/>
      <c r="B97" s="14"/>
      <c r="C97" s="14"/>
      <c r="D97" s="50" t="s">
        <v>56</v>
      </c>
      <c r="E97" s="9" t="s">
        <v>102</v>
      </c>
      <c r="F97" s="51">
        <v>37</v>
      </c>
      <c r="G97" s="53">
        <v>7</v>
      </c>
      <c r="H97" s="50">
        <v>0.9</v>
      </c>
      <c r="I97" s="44">
        <v>303</v>
      </c>
      <c r="J97" s="44">
        <v>261</v>
      </c>
      <c r="K97" s="50">
        <v>536612</v>
      </c>
      <c r="L97" s="52">
        <v>44102</v>
      </c>
    </row>
    <row r="98" spans="1:12" ht="15">
      <c r="A98" s="43"/>
      <c r="B98" s="14"/>
      <c r="C98" s="14"/>
      <c r="D98" s="50" t="s">
        <v>51</v>
      </c>
      <c r="E98" s="21" t="s">
        <v>123</v>
      </c>
      <c r="F98" s="51">
        <v>35</v>
      </c>
      <c r="G98" s="53">
        <v>3</v>
      </c>
      <c r="H98" s="50">
        <v>0.4</v>
      </c>
      <c r="I98" s="44">
        <v>13</v>
      </c>
      <c r="J98" s="44">
        <v>11</v>
      </c>
      <c r="K98" s="50">
        <v>536613</v>
      </c>
      <c r="L98" s="52">
        <v>44104</v>
      </c>
    </row>
    <row r="99" spans="1:12" ht="15">
      <c r="A99" s="43"/>
      <c r="B99" s="14"/>
      <c r="C99" s="14"/>
      <c r="D99" s="50" t="s">
        <v>51</v>
      </c>
      <c r="E99" s="21" t="s">
        <v>123</v>
      </c>
      <c r="F99" s="51">
        <v>35</v>
      </c>
      <c r="G99" s="53">
        <v>4</v>
      </c>
      <c r="H99" s="50">
        <v>2.4</v>
      </c>
      <c r="I99" s="44">
        <v>55</v>
      </c>
      <c r="J99" s="44">
        <v>46</v>
      </c>
      <c r="K99" s="50">
        <v>536613</v>
      </c>
      <c r="L99" s="52">
        <v>44104</v>
      </c>
    </row>
    <row r="100" spans="1:12" ht="15">
      <c r="A100" s="43"/>
      <c r="B100" s="14"/>
      <c r="C100" s="14"/>
      <c r="D100" s="50" t="s">
        <v>51</v>
      </c>
      <c r="E100" s="21" t="s">
        <v>123</v>
      </c>
      <c r="F100" s="51">
        <v>35</v>
      </c>
      <c r="G100" s="53">
        <v>5</v>
      </c>
      <c r="H100" s="50">
        <v>6.2</v>
      </c>
      <c r="I100" s="44">
        <v>238</v>
      </c>
      <c r="J100" s="44">
        <v>199</v>
      </c>
      <c r="K100" s="50">
        <v>536613</v>
      </c>
      <c r="L100" s="52">
        <v>44104</v>
      </c>
    </row>
    <row r="101" spans="1:12" ht="15">
      <c r="A101" s="43"/>
      <c r="B101" s="14"/>
      <c r="C101" s="14"/>
      <c r="D101" s="50" t="s">
        <v>51</v>
      </c>
      <c r="E101" s="9" t="s">
        <v>102</v>
      </c>
      <c r="F101" s="51">
        <v>26</v>
      </c>
      <c r="G101" s="53" t="s">
        <v>121</v>
      </c>
      <c r="H101" s="50">
        <v>0.5</v>
      </c>
      <c r="I101" s="44">
        <v>76</v>
      </c>
      <c r="J101" s="44">
        <v>66</v>
      </c>
      <c r="K101" s="50">
        <v>536614</v>
      </c>
      <c r="L101" s="52">
        <v>44104</v>
      </c>
    </row>
    <row r="102" spans="1:12" ht="15">
      <c r="A102" s="43"/>
      <c r="B102" s="14"/>
      <c r="C102" s="14"/>
      <c r="D102" s="50" t="s">
        <v>51</v>
      </c>
      <c r="E102" s="9" t="s">
        <v>102</v>
      </c>
      <c r="F102" s="51">
        <v>26</v>
      </c>
      <c r="G102" s="53" t="s">
        <v>122</v>
      </c>
      <c r="H102" s="50">
        <v>0.7</v>
      </c>
      <c r="I102" s="44">
        <v>76</v>
      </c>
      <c r="J102" s="44">
        <v>64</v>
      </c>
      <c r="K102" s="50">
        <v>536614</v>
      </c>
      <c r="L102" s="52">
        <v>44104</v>
      </c>
    </row>
    <row r="103" spans="1:12" s="40" customFormat="1" ht="14.25">
      <c r="A103" s="42"/>
      <c r="B103" s="18" t="s">
        <v>16</v>
      </c>
      <c r="C103" s="42"/>
      <c r="D103" s="42"/>
      <c r="E103" s="18"/>
      <c r="F103" s="42"/>
      <c r="G103" s="42"/>
      <c r="H103" s="54">
        <f>SUM(H72:H102)</f>
        <v>44.99999999999999</v>
      </c>
      <c r="I103" s="55">
        <f>SUM(I72:I102)</f>
        <v>3890</v>
      </c>
      <c r="J103" s="55">
        <f>SUM(J72:J102)</f>
        <v>3403</v>
      </c>
      <c r="K103" s="18"/>
      <c r="L103" s="18"/>
    </row>
    <row r="104" spans="1:12" s="60" customFormat="1" ht="15.75">
      <c r="A104" s="56"/>
      <c r="B104" s="57" t="s">
        <v>35</v>
      </c>
      <c r="C104" s="56"/>
      <c r="D104" s="56"/>
      <c r="E104" s="58"/>
      <c r="F104" s="56"/>
      <c r="G104" s="56"/>
      <c r="H104" s="59">
        <f>H29+H45+H56+H61+H67+H71+H103</f>
        <v>120.24000000000001</v>
      </c>
      <c r="I104" s="56">
        <f>I29+I45+I56+I61+I67+I71+I103</f>
        <v>6772.07</v>
      </c>
      <c r="J104" s="56">
        <f>J29+J45+J56+J61+J67+J71+J103</f>
        <v>5817.24</v>
      </c>
      <c r="K104" s="58"/>
      <c r="L104" s="56"/>
    </row>
  </sheetData>
  <sheetProtection/>
  <mergeCells count="21">
    <mergeCell ref="B7:B8"/>
    <mergeCell ref="A5:K5"/>
    <mergeCell ref="C7:C8"/>
    <mergeCell ref="E7:E8"/>
    <mergeCell ref="G7:G8"/>
    <mergeCell ref="D7:D8"/>
    <mergeCell ref="A3:M3"/>
    <mergeCell ref="A6:B6"/>
    <mergeCell ref="C6:L6"/>
    <mergeCell ref="A7:A8"/>
    <mergeCell ref="A4:K4"/>
    <mergeCell ref="M9:N9"/>
    <mergeCell ref="H7:H8"/>
    <mergeCell ref="K7:K8"/>
    <mergeCell ref="F7:F8"/>
    <mergeCell ref="M8:N8"/>
    <mergeCell ref="M46:N46"/>
    <mergeCell ref="I7:J7"/>
    <mergeCell ref="L7:L8"/>
    <mergeCell ref="M11:N11"/>
    <mergeCell ref="M10:N10"/>
  </mergeCells>
  <dataValidations count="1">
    <dataValidation allowBlank="1" showInputMessage="1" showErrorMessage="1" errorTitle="Ввод текста ЗАБОРОНЕНО" error="Ввод текста ЗАБОРОНЕНО" sqref="K72:K102"/>
  </dataValidations>
  <printOptions/>
  <pageMargins left="0.5118110236220472" right="0.1968503937007874" top="0.5118110236220472" bottom="0.11811023622047245" header="0.5118110236220472" footer="0.11811023622047245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2020-04-03T06:58:16Z</cp:lastPrinted>
  <dcterms:created xsi:type="dcterms:W3CDTF">2006-09-28T05:33:49Z</dcterms:created>
  <dcterms:modified xsi:type="dcterms:W3CDTF">2020-10-05T08:31:58Z</dcterms:modified>
  <cp:category/>
  <cp:version/>
  <cp:contentType/>
  <cp:contentStatus/>
</cp:coreProperties>
</file>