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386" windowWidth="16230" windowHeight="93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'Лист1'!$A$1:$L$70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<sst xmlns="http://schemas.openxmlformats.org/spreadsheetml/2006/main" count="207" uniqueCount="101">
  <si>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</si>
  <si>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</si>
  <si>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</si>
  <si>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</si>
  <si>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</si>
  <si>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</si>
  <si>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</si>
  <si>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</si>
  <si>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</si>
  <si>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</si>
  <si>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</si>
  <si>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</si>
  <si>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</si>
  <si>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</si>
  <si>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</si>
  <si>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</si>
  <si>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</si>
  <si>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</si>
  <si>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</si>
  <si>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</si>
  <si>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</si>
  <si>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</si>
  <si>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</si>
  <si>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</si>
  <si>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</si>
  <si>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</si>
  <si>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</si>
  <si>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</si>
  <si>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</si>
  <si>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</si>
  <si>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</si>
  <si>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</si>
  <si>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</si>
  <si>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</si>
  <si>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</si>
  <si>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</si>
  <si>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</si>
  <si>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</si>
  <si>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</si>
  <si>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</si>
  <si>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</si>
  <si>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Корсунське</t>
  </si>
  <si>
    <t>Лісовідновна, поступовий</t>
  </si>
  <si>
    <t>Новомаячківське</t>
  </si>
  <si>
    <t>за жовтень місяць (період) 2020  року по Херсонському ОУЛМГ</t>
  </si>
  <si>
    <t xml:space="preserve"> 000086</t>
  </si>
  <si>
    <t>09.10.2020</t>
  </si>
  <si>
    <t xml:space="preserve"> 000087</t>
  </si>
  <si>
    <t>21.10.2020</t>
  </si>
  <si>
    <t>Догляд за ППР</t>
  </si>
  <si>
    <t>50.1</t>
  </si>
  <si>
    <t xml:space="preserve"> 000088</t>
  </si>
  <si>
    <t>22.10.2020</t>
  </si>
  <si>
    <t>Рибальченське</t>
  </si>
  <si>
    <t>Новокаховське</t>
  </si>
  <si>
    <t>Челбурдівське</t>
  </si>
  <si>
    <t>3.1</t>
  </si>
  <si>
    <t>Раденське</t>
  </si>
  <si>
    <t>9.1</t>
  </si>
  <si>
    <t>46.1</t>
  </si>
  <si>
    <t>17.1</t>
  </si>
  <si>
    <t>25.2</t>
  </si>
  <si>
    <t>3.2</t>
  </si>
  <si>
    <t>Санітарна рубка вибіркова</t>
  </si>
  <si>
    <t>Дніпровське</t>
  </si>
  <si>
    <t xml:space="preserve">Лісовідновна рубка, поступовий </t>
  </si>
  <si>
    <t>Санітарна рубка суцільна</t>
  </si>
  <si>
    <t>Прохідна рубка</t>
  </si>
  <si>
    <t>Проріджування</t>
  </si>
  <si>
    <t>Гладківське</t>
  </si>
  <si>
    <t>35</t>
  </si>
  <si>
    <t>2</t>
  </si>
  <si>
    <t>07.10.2020</t>
  </si>
  <si>
    <t>Голопристанське</t>
  </si>
  <si>
    <t>8.1</t>
  </si>
  <si>
    <t>8.3</t>
  </si>
  <si>
    <t>Чулаківське</t>
  </si>
  <si>
    <t>6</t>
  </si>
  <si>
    <t>5</t>
  </si>
  <si>
    <t>48</t>
  </si>
  <si>
    <t>11</t>
  </si>
  <si>
    <t>4</t>
  </si>
  <si>
    <t>1.1</t>
  </si>
  <si>
    <t>13.10.2020</t>
  </si>
  <si>
    <t>1.3</t>
  </si>
  <si>
    <t>5.1</t>
  </si>
  <si>
    <t>5.3</t>
  </si>
  <si>
    <t>43</t>
  </si>
  <si>
    <t>36.1</t>
  </si>
  <si>
    <t>Збур'ївське</t>
  </si>
  <si>
    <t>26</t>
  </si>
  <si>
    <t>4.1</t>
  </si>
  <si>
    <t>4.2</t>
  </si>
  <si>
    <t>4.4</t>
  </si>
  <si>
    <t>82</t>
  </si>
  <si>
    <t>15</t>
  </si>
  <si>
    <t>26.10.2020</t>
  </si>
  <si>
    <t>22</t>
  </si>
  <si>
    <t>25</t>
  </si>
  <si>
    <t>Лісовідновна рубка, поступовий</t>
  </si>
  <si>
    <t>від  04.11.2020 № 01-01/372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</si>
</sst>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[$-422]d\ mmmm\ yyyy&quot; р.&quot;"/>
    <numFmt numFmtId="179" formatCode="dd\.mm\.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8" fillId="33" borderId="12" xfId="54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9" fontId="8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177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2" fontId="9" fillId="33" borderId="11" xfId="0" applyNumberFormat="1" applyFont="1" applyFill="1" applyBorder="1" applyAlignment="1">
      <alignment/>
    </xf>
    <xf numFmtId="172" fontId="9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1" xfId="54" applyFont="1" applyFill="1" applyBorder="1" applyAlignment="1">
      <alignment horizontal="center" vertical="center" wrapText="1"/>
      <protection/>
    </xf>
    <xf numFmtId="172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72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right"/>
    </xf>
    <xf numFmtId="14" fontId="6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view="pageBreakPreview" zoomScale="75" zoomScaleNormal="75" zoomScaleSheetLayoutView="75" zoomScalePageLayoutView="0" workbookViewId="0" topLeftCell="A1">
      <selection activeCell="A1" sqref="A1:IV16384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4" t="s">
        <v>100</v>
      </c>
    </row>
    <row r="3" spans="1:13" ht="18.75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8.75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5"/>
      <c r="M4" s="5"/>
    </row>
    <row r="5" spans="1:13" ht="18.75">
      <c r="A5" s="47" t="s">
        <v>44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5"/>
      <c r="M5" s="5"/>
    </row>
    <row r="6" spans="1:12" ht="16.5">
      <c r="A6" s="44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4" ht="48" customHeight="1">
      <c r="A7" s="46" t="s">
        <v>0</v>
      </c>
      <c r="B7" s="46" t="s">
        <v>1</v>
      </c>
      <c r="C7" s="51" t="s">
        <v>2</v>
      </c>
      <c r="D7" s="51" t="s">
        <v>3</v>
      </c>
      <c r="E7" s="52" t="s">
        <v>11</v>
      </c>
      <c r="F7" s="51" t="s">
        <v>4</v>
      </c>
      <c r="G7" s="51" t="s">
        <v>5</v>
      </c>
      <c r="H7" s="51" t="s">
        <v>6</v>
      </c>
      <c r="I7" s="46" t="s">
        <v>7</v>
      </c>
      <c r="J7" s="46"/>
      <c r="K7" s="46" t="s">
        <v>15</v>
      </c>
      <c r="L7" s="49" t="s">
        <v>13</v>
      </c>
      <c r="M7" s="6"/>
      <c r="N7" s="41"/>
    </row>
    <row r="8" spans="1:14" ht="15">
      <c r="A8" s="46"/>
      <c r="B8" s="46"/>
      <c r="C8" s="51"/>
      <c r="D8" s="51"/>
      <c r="E8" s="52"/>
      <c r="F8" s="51"/>
      <c r="G8" s="51"/>
      <c r="H8" s="51"/>
      <c r="I8" s="42" t="s">
        <v>8</v>
      </c>
      <c r="J8" s="42" t="s">
        <v>9</v>
      </c>
      <c r="K8" s="46"/>
      <c r="L8" s="50"/>
      <c r="M8" s="44"/>
      <c r="N8" s="48"/>
    </row>
    <row r="9" spans="1:14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44"/>
      <c r="N9" s="48"/>
    </row>
    <row r="10" spans="1:15" ht="15.75" customHeight="1">
      <c r="A10" s="8">
        <v>1</v>
      </c>
      <c r="B10" s="8" t="s">
        <v>20</v>
      </c>
      <c r="C10" s="8" t="s">
        <v>17</v>
      </c>
      <c r="D10" s="53"/>
      <c r="E10" s="54"/>
      <c r="F10" s="55"/>
      <c r="G10" s="56"/>
      <c r="H10" s="55"/>
      <c r="I10" s="57"/>
      <c r="J10" s="58"/>
      <c r="K10" s="55"/>
      <c r="L10" s="59"/>
      <c r="M10" s="44"/>
      <c r="N10" s="48"/>
      <c r="O10" s="60"/>
    </row>
    <row r="11" spans="1:15" ht="15">
      <c r="A11" s="8"/>
      <c r="B11" s="8"/>
      <c r="C11" s="8" t="s">
        <v>18</v>
      </c>
      <c r="D11" s="53"/>
      <c r="E11" s="54"/>
      <c r="F11" s="55"/>
      <c r="G11" s="56"/>
      <c r="H11" s="55"/>
      <c r="I11" s="57"/>
      <c r="J11" s="58"/>
      <c r="K11" s="55"/>
      <c r="L11" s="59"/>
      <c r="M11" s="44"/>
      <c r="N11" s="48"/>
      <c r="O11" s="60"/>
    </row>
    <row r="12" spans="1:15" ht="15">
      <c r="A12" s="8"/>
      <c r="B12" s="8"/>
      <c r="C12" s="13" t="s">
        <v>19</v>
      </c>
      <c r="D12" s="53"/>
      <c r="E12" s="54"/>
      <c r="F12" s="55"/>
      <c r="G12" s="56"/>
      <c r="H12" s="55"/>
      <c r="I12" s="57"/>
      <c r="J12" s="58"/>
      <c r="K12" s="55"/>
      <c r="L12" s="59"/>
      <c r="M12" s="40"/>
      <c r="N12" s="41"/>
      <c r="O12" s="60"/>
    </row>
    <row r="13" spans="1:15" ht="15">
      <c r="A13" s="8"/>
      <c r="B13" s="8"/>
      <c r="C13" s="13"/>
      <c r="D13" s="53"/>
      <c r="E13" s="54"/>
      <c r="F13" s="55"/>
      <c r="G13" s="56"/>
      <c r="H13" s="55"/>
      <c r="I13" s="57"/>
      <c r="J13" s="58"/>
      <c r="K13" s="55"/>
      <c r="L13" s="59"/>
      <c r="M13" s="40"/>
      <c r="N13" s="41"/>
      <c r="O13" s="60"/>
    </row>
    <row r="14" spans="1:12" s="62" customFormat="1" ht="14.25" customHeight="1">
      <c r="A14" s="61"/>
      <c r="B14" s="14" t="s">
        <v>16</v>
      </c>
      <c r="C14" s="61"/>
      <c r="D14" s="15"/>
      <c r="E14" s="15"/>
      <c r="F14" s="16"/>
      <c r="G14" s="16"/>
      <c r="H14" s="17">
        <f>SUM(H10:H13)</f>
        <v>0</v>
      </c>
      <c r="I14" s="17">
        <f>SUM(I10:I13)</f>
        <v>0</v>
      </c>
      <c r="J14" s="17">
        <f>SUM(J10:J13)</f>
        <v>0</v>
      </c>
      <c r="K14" s="16"/>
      <c r="L14" s="16"/>
    </row>
    <row r="15" spans="1:12" ht="13.5" customHeight="1">
      <c r="A15" s="9">
        <v>2</v>
      </c>
      <c r="B15" s="9" t="s">
        <v>26</v>
      </c>
      <c r="C15" s="8" t="s">
        <v>17</v>
      </c>
      <c r="D15" s="18" t="s">
        <v>43</v>
      </c>
      <c r="E15" s="18" t="s">
        <v>67</v>
      </c>
      <c r="F15" s="63">
        <v>8</v>
      </c>
      <c r="G15" s="63">
        <v>22</v>
      </c>
      <c r="H15" s="64">
        <v>2.6</v>
      </c>
      <c r="I15" s="63">
        <v>16</v>
      </c>
      <c r="J15" s="63">
        <v>13</v>
      </c>
      <c r="K15" s="65" t="s">
        <v>45</v>
      </c>
      <c r="L15" s="19" t="s">
        <v>46</v>
      </c>
    </row>
    <row r="16" spans="1:12" ht="14.25" customHeight="1">
      <c r="A16" s="9"/>
      <c r="B16" s="9"/>
      <c r="C16" s="9" t="s">
        <v>36</v>
      </c>
      <c r="D16" s="18" t="s">
        <v>43</v>
      </c>
      <c r="E16" s="18" t="s">
        <v>67</v>
      </c>
      <c r="F16" s="63">
        <v>14</v>
      </c>
      <c r="G16" s="63">
        <v>18</v>
      </c>
      <c r="H16" s="64">
        <v>9</v>
      </c>
      <c r="I16" s="63">
        <v>97</v>
      </c>
      <c r="J16" s="63">
        <v>81</v>
      </c>
      <c r="K16" s="65" t="s">
        <v>45</v>
      </c>
      <c r="L16" s="19" t="s">
        <v>46</v>
      </c>
    </row>
    <row r="17" spans="1:12" ht="14.25" customHeight="1">
      <c r="A17" s="9"/>
      <c r="B17" s="9"/>
      <c r="C17" s="9" t="s">
        <v>27</v>
      </c>
      <c r="D17" s="18" t="s">
        <v>43</v>
      </c>
      <c r="E17" s="18" t="s">
        <v>67</v>
      </c>
      <c r="F17" s="63">
        <v>46</v>
      </c>
      <c r="G17" s="63">
        <v>4</v>
      </c>
      <c r="H17" s="64">
        <v>4.1</v>
      </c>
      <c r="I17" s="63">
        <v>74</v>
      </c>
      <c r="J17" s="63">
        <v>62</v>
      </c>
      <c r="K17" s="65" t="s">
        <v>45</v>
      </c>
      <c r="L17" s="19" t="s">
        <v>46</v>
      </c>
    </row>
    <row r="18" spans="1:12" ht="14.25" customHeight="1" hidden="1">
      <c r="A18" s="9"/>
      <c r="B18" s="9"/>
      <c r="C18" s="9"/>
      <c r="D18" s="18" t="s">
        <v>43</v>
      </c>
      <c r="E18" s="18" t="s">
        <v>42</v>
      </c>
      <c r="F18" s="63">
        <v>39</v>
      </c>
      <c r="G18" s="63">
        <v>31</v>
      </c>
      <c r="H18" s="64">
        <v>1.5</v>
      </c>
      <c r="I18" s="63">
        <v>386</v>
      </c>
      <c r="J18" s="63">
        <v>350</v>
      </c>
      <c r="K18" s="65" t="s">
        <v>47</v>
      </c>
      <c r="L18" s="19" t="s">
        <v>48</v>
      </c>
    </row>
    <row r="19" spans="1:12" ht="14.25" customHeight="1">
      <c r="A19" s="9"/>
      <c r="B19" s="9"/>
      <c r="C19" s="9"/>
      <c r="D19" s="18" t="s">
        <v>43</v>
      </c>
      <c r="E19" s="18" t="s">
        <v>49</v>
      </c>
      <c r="F19" s="63">
        <v>39</v>
      </c>
      <c r="G19" s="63" t="s">
        <v>50</v>
      </c>
      <c r="H19" s="64">
        <v>0.2</v>
      </c>
      <c r="I19" s="63">
        <v>4</v>
      </c>
      <c r="J19" s="63">
        <v>4</v>
      </c>
      <c r="K19" s="65" t="s">
        <v>51</v>
      </c>
      <c r="L19" s="19" t="s">
        <v>52</v>
      </c>
    </row>
    <row r="20" spans="1:12" ht="14.25" customHeight="1">
      <c r="A20" s="9"/>
      <c r="B20" s="9"/>
      <c r="C20" s="9"/>
      <c r="D20" s="18"/>
      <c r="E20" s="18"/>
      <c r="F20" s="63"/>
      <c r="G20" s="66"/>
      <c r="H20" s="64"/>
      <c r="I20" s="63"/>
      <c r="J20" s="63"/>
      <c r="K20" s="65"/>
      <c r="L20" s="19"/>
    </row>
    <row r="21" spans="1:12" s="70" customFormat="1" ht="15">
      <c r="A21" s="67"/>
      <c r="B21" s="14" t="s">
        <v>16</v>
      </c>
      <c r="C21" s="67"/>
      <c r="D21" s="68"/>
      <c r="E21" s="68"/>
      <c r="F21" s="67"/>
      <c r="G21" s="67"/>
      <c r="H21" s="69">
        <f>SUM(H15:H20)</f>
        <v>17.4</v>
      </c>
      <c r="I21" s="69">
        <f>SUM(I15:I20)</f>
        <v>577</v>
      </c>
      <c r="J21" s="69">
        <f>SUM(J15:J20)</f>
        <v>510</v>
      </c>
      <c r="K21" s="10"/>
      <c r="L21" s="10"/>
    </row>
    <row r="22" spans="1:14" s="23" customFormat="1" ht="17.25" customHeight="1">
      <c r="A22" s="8">
        <v>3</v>
      </c>
      <c r="B22" s="8" t="s">
        <v>32</v>
      </c>
      <c r="C22" s="8" t="s">
        <v>17</v>
      </c>
      <c r="D22" s="20" t="s">
        <v>69</v>
      </c>
      <c r="E22" s="18" t="s">
        <v>67</v>
      </c>
      <c r="F22" s="21" t="s">
        <v>70</v>
      </c>
      <c r="G22" s="21" t="s">
        <v>71</v>
      </c>
      <c r="H22" s="12">
        <v>5.2</v>
      </c>
      <c r="I22" s="11">
        <v>133.5</v>
      </c>
      <c r="J22" s="22">
        <v>103.1</v>
      </c>
      <c r="K22" s="10">
        <v>521346</v>
      </c>
      <c r="L22" s="19" t="s">
        <v>72</v>
      </c>
      <c r="M22" s="44"/>
      <c r="N22" s="48"/>
    </row>
    <row r="23" spans="1:12" s="23" customFormat="1" ht="15" customHeight="1">
      <c r="A23" s="8"/>
      <c r="B23" s="8"/>
      <c r="C23" s="8" t="s">
        <v>30</v>
      </c>
      <c r="D23" s="20" t="s">
        <v>73</v>
      </c>
      <c r="E23" s="18" t="s">
        <v>99</v>
      </c>
      <c r="F23" s="21" t="s">
        <v>71</v>
      </c>
      <c r="G23" s="21" t="s">
        <v>74</v>
      </c>
      <c r="H23" s="12">
        <v>0.8</v>
      </c>
      <c r="I23" s="11">
        <v>165.22</v>
      </c>
      <c r="J23" s="22">
        <v>146.46</v>
      </c>
      <c r="K23" s="10">
        <v>521347</v>
      </c>
      <c r="L23" s="19" t="s">
        <v>72</v>
      </c>
    </row>
    <row r="24" spans="1:12" s="23" customFormat="1" ht="15" customHeight="1">
      <c r="A24" s="8"/>
      <c r="B24" s="8"/>
      <c r="C24" s="8" t="s">
        <v>33</v>
      </c>
      <c r="D24" s="20" t="s">
        <v>73</v>
      </c>
      <c r="E24" s="18" t="s">
        <v>99</v>
      </c>
      <c r="F24" s="21" t="s">
        <v>71</v>
      </c>
      <c r="G24" s="21" t="s">
        <v>75</v>
      </c>
      <c r="H24" s="12">
        <v>0.3</v>
      </c>
      <c r="I24" s="11">
        <v>28.65</v>
      </c>
      <c r="J24" s="22">
        <v>24.84</v>
      </c>
      <c r="K24" s="10">
        <v>5213447</v>
      </c>
      <c r="L24" s="24" t="s">
        <v>72</v>
      </c>
    </row>
    <row r="25" spans="1:12" s="23" customFormat="1" ht="15" customHeight="1">
      <c r="A25" s="8"/>
      <c r="B25" s="8"/>
      <c r="C25" s="8" t="s">
        <v>34</v>
      </c>
      <c r="D25" s="20" t="s">
        <v>76</v>
      </c>
      <c r="E25" s="18" t="s">
        <v>67</v>
      </c>
      <c r="F25" s="21" t="s">
        <v>77</v>
      </c>
      <c r="G25" s="21" t="s">
        <v>78</v>
      </c>
      <c r="H25" s="12">
        <v>9.5</v>
      </c>
      <c r="I25" s="11">
        <v>181.8</v>
      </c>
      <c r="J25" s="22">
        <v>140</v>
      </c>
      <c r="K25" s="10">
        <v>521348</v>
      </c>
      <c r="L25" s="24" t="s">
        <v>46</v>
      </c>
    </row>
    <row r="26" spans="1:12" s="23" customFormat="1" ht="15" customHeight="1">
      <c r="A26" s="8"/>
      <c r="B26" s="8"/>
      <c r="C26" s="8"/>
      <c r="D26" s="20" t="s">
        <v>76</v>
      </c>
      <c r="E26" s="18" t="s">
        <v>67</v>
      </c>
      <c r="F26" s="21" t="s">
        <v>77</v>
      </c>
      <c r="G26" s="21" t="s">
        <v>79</v>
      </c>
      <c r="H26" s="12">
        <v>0.8</v>
      </c>
      <c r="I26" s="11">
        <v>5.11</v>
      </c>
      <c r="J26" s="22">
        <v>5.1</v>
      </c>
      <c r="K26" s="10">
        <v>521348</v>
      </c>
      <c r="L26" s="24" t="s">
        <v>46</v>
      </c>
    </row>
    <row r="27" spans="1:12" s="23" customFormat="1" ht="15" customHeight="1">
      <c r="A27" s="8"/>
      <c r="B27" s="8"/>
      <c r="C27" s="8"/>
      <c r="D27" s="20" t="s">
        <v>76</v>
      </c>
      <c r="E27" s="18" t="s">
        <v>67</v>
      </c>
      <c r="F27" s="21" t="s">
        <v>80</v>
      </c>
      <c r="G27" s="21" t="s">
        <v>81</v>
      </c>
      <c r="H27" s="12">
        <v>5</v>
      </c>
      <c r="I27" s="11">
        <v>79.7</v>
      </c>
      <c r="J27" s="22">
        <v>61.4</v>
      </c>
      <c r="K27" s="10">
        <v>521348</v>
      </c>
      <c r="L27" s="24" t="s">
        <v>46</v>
      </c>
    </row>
    <row r="28" spans="1:12" s="23" customFormat="1" ht="15" customHeight="1">
      <c r="A28" s="8"/>
      <c r="B28" s="8"/>
      <c r="C28" s="8"/>
      <c r="D28" s="20" t="s">
        <v>69</v>
      </c>
      <c r="E28" s="18" t="s">
        <v>66</v>
      </c>
      <c r="F28" s="21" t="s">
        <v>70</v>
      </c>
      <c r="G28" s="21" t="s">
        <v>82</v>
      </c>
      <c r="H28" s="12">
        <v>0.81</v>
      </c>
      <c r="I28" s="11">
        <v>38.5</v>
      </c>
      <c r="J28" s="22">
        <v>29.7</v>
      </c>
      <c r="K28" s="10">
        <v>521349</v>
      </c>
      <c r="L28" s="24" t="s">
        <v>83</v>
      </c>
    </row>
    <row r="29" spans="1:12" s="23" customFormat="1" ht="15" customHeight="1">
      <c r="A29" s="8"/>
      <c r="B29" s="8"/>
      <c r="C29" s="8"/>
      <c r="D29" s="20" t="s">
        <v>69</v>
      </c>
      <c r="E29" s="18" t="s">
        <v>66</v>
      </c>
      <c r="F29" s="21" t="s">
        <v>70</v>
      </c>
      <c r="G29" s="21" t="s">
        <v>84</v>
      </c>
      <c r="H29" s="12">
        <v>0.66</v>
      </c>
      <c r="I29" s="11">
        <v>32.2</v>
      </c>
      <c r="J29" s="22">
        <v>24.8</v>
      </c>
      <c r="K29" s="10">
        <v>521349</v>
      </c>
      <c r="L29" s="24" t="s">
        <v>83</v>
      </c>
    </row>
    <row r="30" spans="1:12" s="23" customFormat="1" ht="15" customHeight="1">
      <c r="A30" s="8"/>
      <c r="B30" s="8"/>
      <c r="C30" s="8"/>
      <c r="D30" s="20" t="s">
        <v>69</v>
      </c>
      <c r="E30" s="18" t="s">
        <v>66</v>
      </c>
      <c r="F30" s="21" t="s">
        <v>70</v>
      </c>
      <c r="G30" s="21" t="s">
        <v>85</v>
      </c>
      <c r="H30" s="12">
        <v>0.7</v>
      </c>
      <c r="I30" s="11">
        <v>48.2</v>
      </c>
      <c r="J30" s="22">
        <v>37.1</v>
      </c>
      <c r="K30" s="10">
        <v>521349</v>
      </c>
      <c r="L30" s="24" t="s">
        <v>83</v>
      </c>
    </row>
    <row r="31" spans="1:12" s="23" customFormat="1" ht="15" customHeight="1">
      <c r="A31" s="8"/>
      <c r="B31" s="8"/>
      <c r="C31" s="8"/>
      <c r="D31" s="20" t="s">
        <v>69</v>
      </c>
      <c r="E31" s="18" t="s">
        <v>66</v>
      </c>
      <c r="F31" s="21" t="s">
        <v>70</v>
      </c>
      <c r="G31" s="21" t="s">
        <v>86</v>
      </c>
      <c r="H31" s="12">
        <v>0.92</v>
      </c>
      <c r="I31" s="11">
        <v>74.6</v>
      </c>
      <c r="J31" s="22">
        <v>59.7</v>
      </c>
      <c r="K31" s="10">
        <v>521349</v>
      </c>
      <c r="L31" s="24" t="s">
        <v>83</v>
      </c>
    </row>
    <row r="32" spans="1:12" s="23" customFormat="1" ht="15" customHeight="1">
      <c r="A32" s="8"/>
      <c r="B32" s="8"/>
      <c r="C32" s="8"/>
      <c r="D32" s="20" t="s">
        <v>69</v>
      </c>
      <c r="E32" s="18" t="s">
        <v>66</v>
      </c>
      <c r="F32" s="21" t="s">
        <v>87</v>
      </c>
      <c r="G32" s="21" t="s">
        <v>88</v>
      </c>
      <c r="H32" s="12">
        <v>0.22</v>
      </c>
      <c r="I32" s="11">
        <v>68.6</v>
      </c>
      <c r="J32" s="22">
        <v>54.9</v>
      </c>
      <c r="K32" s="10">
        <v>521349</v>
      </c>
      <c r="L32" s="24" t="s">
        <v>83</v>
      </c>
    </row>
    <row r="33" spans="1:12" s="23" customFormat="1" ht="15" customHeight="1">
      <c r="A33" s="8"/>
      <c r="B33" s="8"/>
      <c r="C33" s="8"/>
      <c r="D33" s="20" t="s">
        <v>89</v>
      </c>
      <c r="E33" s="18" t="s">
        <v>66</v>
      </c>
      <c r="F33" s="21" t="s">
        <v>90</v>
      </c>
      <c r="G33" s="21" t="s">
        <v>91</v>
      </c>
      <c r="H33" s="12">
        <v>0.8</v>
      </c>
      <c r="I33" s="11">
        <v>77.2</v>
      </c>
      <c r="J33" s="22">
        <v>66.3</v>
      </c>
      <c r="K33" s="10">
        <v>521350</v>
      </c>
      <c r="L33" s="24" t="s">
        <v>83</v>
      </c>
    </row>
    <row r="34" spans="1:12" s="23" customFormat="1" ht="15" customHeight="1">
      <c r="A34" s="8"/>
      <c r="B34" s="8"/>
      <c r="C34" s="8"/>
      <c r="D34" s="20" t="s">
        <v>89</v>
      </c>
      <c r="E34" s="18" t="s">
        <v>66</v>
      </c>
      <c r="F34" s="21" t="s">
        <v>90</v>
      </c>
      <c r="G34" s="21" t="s">
        <v>92</v>
      </c>
      <c r="H34" s="12">
        <v>0.9</v>
      </c>
      <c r="I34" s="11">
        <v>76.5</v>
      </c>
      <c r="J34" s="22">
        <v>65.7</v>
      </c>
      <c r="K34" s="10">
        <v>521350</v>
      </c>
      <c r="L34" s="24" t="s">
        <v>83</v>
      </c>
    </row>
    <row r="35" spans="1:12" s="23" customFormat="1" ht="15" customHeight="1">
      <c r="A35" s="8"/>
      <c r="B35" s="8"/>
      <c r="C35" s="8"/>
      <c r="D35" s="20" t="s">
        <v>89</v>
      </c>
      <c r="E35" s="18" t="s">
        <v>66</v>
      </c>
      <c r="F35" s="21" t="s">
        <v>90</v>
      </c>
      <c r="G35" s="21" t="s">
        <v>93</v>
      </c>
      <c r="H35" s="12">
        <v>0.4</v>
      </c>
      <c r="I35" s="11">
        <v>26.2</v>
      </c>
      <c r="J35" s="22">
        <v>22.5</v>
      </c>
      <c r="K35" s="10">
        <v>521350</v>
      </c>
      <c r="L35" s="24" t="s">
        <v>83</v>
      </c>
    </row>
    <row r="36" spans="1:12" s="23" customFormat="1" ht="15" customHeight="1">
      <c r="A36" s="8"/>
      <c r="B36" s="8"/>
      <c r="C36" s="8"/>
      <c r="D36" s="20" t="s">
        <v>89</v>
      </c>
      <c r="E36" s="18" t="s">
        <v>67</v>
      </c>
      <c r="F36" s="21" t="s">
        <v>94</v>
      </c>
      <c r="G36" s="21" t="s">
        <v>81</v>
      </c>
      <c r="H36" s="12">
        <v>56.7</v>
      </c>
      <c r="I36" s="11">
        <v>698.6</v>
      </c>
      <c r="J36" s="22">
        <v>446.5</v>
      </c>
      <c r="K36" s="10">
        <v>521351</v>
      </c>
      <c r="L36" s="24" t="s">
        <v>83</v>
      </c>
    </row>
    <row r="37" spans="1:12" s="23" customFormat="1" ht="15" customHeight="1">
      <c r="A37" s="8"/>
      <c r="B37" s="8"/>
      <c r="C37" s="8"/>
      <c r="D37" s="20" t="s">
        <v>69</v>
      </c>
      <c r="E37" s="18" t="s">
        <v>67</v>
      </c>
      <c r="F37" s="21" t="s">
        <v>71</v>
      </c>
      <c r="G37" s="21" t="s">
        <v>95</v>
      </c>
      <c r="H37" s="12">
        <v>13.1</v>
      </c>
      <c r="I37" s="11">
        <v>201.9</v>
      </c>
      <c r="J37" s="22">
        <v>155.5</v>
      </c>
      <c r="K37" s="10">
        <v>521352</v>
      </c>
      <c r="L37" s="24" t="s">
        <v>96</v>
      </c>
    </row>
    <row r="38" spans="1:12" s="23" customFormat="1" ht="15" customHeight="1">
      <c r="A38" s="8"/>
      <c r="B38" s="8"/>
      <c r="C38" s="8"/>
      <c r="D38" s="20" t="s">
        <v>69</v>
      </c>
      <c r="E38" s="18" t="s">
        <v>67</v>
      </c>
      <c r="F38" s="21" t="s">
        <v>97</v>
      </c>
      <c r="G38" s="21" t="s">
        <v>98</v>
      </c>
      <c r="H38" s="12">
        <v>3.9</v>
      </c>
      <c r="I38" s="11">
        <v>39.2</v>
      </c>
      <c r="J38" s="22">
        <v>30.2</v>
      </c>
      <c r="K38" s="10">
        <v>521352</v>
      </c>
      <c r="L38" s="24" t="s">
        <v>96</v>
      </c>
    </row>
    <row r="39" spans="1:12" s="23" customFormat="1" ht="15">
      <c r="A39" s="8"/>
      <c r="B39" s="14" t="s">
        <v>16</v>
      </c>
      <c r="C39" s="8"/>
      <c r="D39" s="15"/>
      <c r="E39" s="15"/>
      <c r="F39" s="16"/>
      <c r="G39" s="16"/>
      <c r="H39" s="17">
        <f>SUM(H22:H38)</f>
        <v>100.71000000000001</v>
      </c>
      <c r="I39" s="17">
        <f>SUM(I22:I38)</f>
        <v>1975.6800000000005</v>
      </c>
      <c r="J39" s="17">
        <f>SUM(J22:J38)</f>
        <v>1473.8</v>
      </c>
      <c r="K39" s="16"/>
      <c r="L39" s="16"/>
    </row>
    <row r="40" spans="1:12" s="25" customFormat="1" ht="15" customHeight="1">
      <c r="A40" s="8">
        <v>4</v>
      </c>
      <c r="B40" s="8" t="s">
        <v>28</v>
      </c>
      <c r="C40" s="8" t="s">
        <v>17</v>
      </c>
      <c r="D40" s="71" t="s">
        <v>53</v>
      </c>
      <c r="E40" s="18" t="s">
        <v>67</v>
      </c>
      <c r="F40" s="8">
        <v>8</v>
      </c>
      <c r="G40" s="72">
        <v>18</v>
      </c>
      <c r="H40" s="22">
        <v>19</v>
      </c>
      <c r="I40" s="22">
        <v>542.71</v>
      </c>
      <c r="J40" s="22">
        <v>473.17</v>
      </c>
      <c r="K40" s="73">
        <v>464440</v>
      </c>
      <c r="L40" s="74">
        <v>44120</v>
      </c>
    </row>
    <row r="41" spans="1:12" s="25" customFormat="1" ht="17.25" customHeight="1">
      <c r="A41" s="8"/>
      <c r="B41" s="8"/>
      <c r="C41" s="8" t="s">
        <v>30</v>
      </c>
      <c r="D41" s="71"/>
      <c r="E41" s="18"/>
      <c r="F41" s="8"/>
      <c r="G41" s="75"/>
      <c r="H41" s="8"/>
      <c r="I41" s="22"/>
      <c r="J41" s="22"/>
      <c r="K41" s="73"/>
      <c r="L41" s="74"/>
    </row>
    <row r="42" spans="1:12" s="25" customFormat="1" ht="15" customHeight="1">
      <c r="A42" s="8"/>
      <c r="B42" s="13"/>
      <c r="C42" s="8" t="s">
        <v>29</v>
      </c>
      <c r="D42" s="71"/>
      <c r="E42" s="18"/>
      <c r="F42" s="8"/>
      <c r="G42" s="8"/>
      <c r="H42" s="8"/>
      <c r="I42" s="22"/>
      <c r="J42" s="22"/>
      <c r="K42" s="73"/>
      <c r="L42" s="74"/>
    </row>
    <row r="43" spans="1:12" s="25" customFormat="1" ht="15" customHeight="1">
      <c r="A43" s="8"/>
      <c r="B43" s="13"/>
      <c r="C43" s="13" t="s">
        <v>31</v>
      </c>
      <c r="D43" s="71"/>
      <c r="E43" s="18"/>
      <c r="F43" s="8"/>
      <c r="G43" s="8"/>
      <c r="H43" s="8"/>
      <c r="I43" s="22"/>
      <c r="J43" s="22"/>
      <c r="K43" s="73"/>
      <c r="L43" s="74"/>
    </row>
    <row r="44" spans="1:12" s="25" customFormat="1" ht="14.25">
      <c r="A44" s="26"/>
      <c r="B44" s="14" t="s">
        <v>16</v>
      </c>
      <c r="C44" s="26"/>
      <c r="D44" s="15"/>
      <c r="E44" s="15"/>
      <c r="F44" s="16"/>
      <c r="G44" s="16"/>
      <c r="H44" s="17">
        <f>SUM(H40:H43)</f>
        <v>19</v>
      </c>
      <c r="I44" s="17">
        <f>SUM(I40:I43)</f>
        <v>542.71</v>
      </c>
      <c r="J44" s="17">
        <f>SUM(J40:J43)</f>
        <v>473.17</v>
      </c>
      <c r="K44" s="16"/>
      <c r="L44" s="16"/>
    </row>
    <row r="45" spans="1:12" ht="15">
      <c r="A45" s="8">
        <v>5</v>
      </c>
      <c r="B45" s="8" t="s">
        <v>21</v>
      </c>
      <c r="C45" s="8" t="s">
        <v>17</v>
      </c>
      <c r="D45" s="27" t="s">
        <v>54</v>
      </c>
      <c r="E45" s="9" t="s">
        <v>65</v>
      </c>
      <c r="F45" s="28">
        <v>19</v>
      </c>
      <c r="G45" s="76">
        <v>22</v>
      </c>
      <c r="H45" s="28">
        <v>0.6</v>
      </c>
      <c r="I45" s="28">
        <v>68</v>
      </c>
      <c r="J45" s="28">
        <v>60</v>
      </c>
      <c r="K45" s="27">
        <v>464615</v>
      </c>
      <c r="L45" s="77">
        <v>44113</v>
      </c>
    </row>
    <row r="46" spans="1:12" ht="15">
      <c r="A46" s="8"/>
      <c r="B46" s="8"/>
      <c r="C46" s="8" t="s">
        <v>22</v>
      </c>
      <c r="D46" s="27" t="s">
        <v>41</v>
      </c>
      <c r="E46" s="9" t="s">
        <v>68</v>
      </c>
      <c r="F46" s="28">
        <v>7</v>
      </c>
      <c r="G46" s="78">
        <v>11</v>
      </c>
      <c r="H46" s="28">
        <v>5.9</v>
      </c>
      <c r="I46" s="28">
        <v>59</v>
      </c>
      <c r="J46" s="28">
        <v>45</v>
      </c>
      <c r="K46" s="27">
        <v>464616</v>
      </c>
      <c r="L46" s="77">
        <v>44130</v>
      </c>
    </row>
    <row r="47" spans="1:12" ht="15">
      <c r="A47" s="8"/>
      <c r="B47" s="8"/>
      <c r="C47" s="8" t="s">
        <v>23</v>
      </c>
      <c r="D47" s="27" t="s">
        <v>54</v>
      </c>
      <c r="E47" s="9" t="s">
        <v>65</v>
      </c>
      <c r="F47" s="28">
        <v>21</v>
      </c>
      <c r="G47" s="78">
        <v>10</v>
      </c>
      <c r="H47" s="28">
        <v>0.8</v>
      </c>
      <c r="I47" s="28">
        <v>58</v>
      </c>
      <c r="J47" s="28">
        <v>50</v>
      </c>
      <c r="K47" s="27">
        <v>464617</v>
      </c>
      <c r="L47" s="77">
        <v>44131</v>
      </c>
    </row>
    <row r="48" spans="1:12" ht="15">
      <c r="A48" s="8"/>
      <c r="B48" s="8"/>
      <c r="C48" s="8"/>
      <c r="D48" s="27"/>
      <c r="E48" s="9"/>
      <c r="F48" s="28"/>
      <c r="G48" s="78"/>
      <c r="H48" s="28"/>
      <c r="I48" s="28"/>
      <c r="J48" s="28"/>
      <c r="K48" s="27"/>
      <c r="L48" s="77"/>
    </row>
    <row r="49" spans="1:12" ht="15">
      <c r="A49" s="8"/>
      <c r="B49" s="79" t="s">
        <v>16</v>
      </c>
      <c r="C49" s="8"/>
      <c r="D49" s="15"/>
      <c r="E49" s="15"/>
      <c r="F49" s="16"/>
      <c r="G49" s="16"/>
      <c r="H49" s="16">
        <f>SUM(H45:H48)</f>
        <v>7.3</v>
      </c>
      <c r="I49" s="16">
        <f>SUM(I45:I48)</f>
        <v>185</v>
      </c>
      <c r="J49" s="16">
        <f>SUM(J45:J48)</f>
        <v>155</v>
      </c>
      <c r="K49" s="16"/>
      <c r="L49" s="16"/>
    </row>
    <row r="50" spans="1:12" ht="14.25" customHeight="1">
      <c r="A50" s="27">
        <v>6</v>
      </c>
      <c r="B50" s="13" t="s">
        <v>24</v>
      </c>
      <c r="C50" s="8" t="s">
        <v>17</v>
      </c>
      <c r="D50" s="80"/>
      <c r="E50" s="18"/>
      <c r="F50" s="8"/>
      <c r="G50" s="72"/>
      <c r="H50" s="8"/>
      <c r="I50" s="8"/>
      <c r="J50" s="8"/>
      <c r="K50" s="8"/>
      <c r="L50" s="74"/>
    </row>
    <row r="51" spans="1:12" ht="15">
      <c r="A51" s="27"/>
      <c r="B51" s="13"/>
      <c r="C51" s="13" t="s">
        <v>25</v>
      </c>
      <c r="D51" s="80"/>
      <c r="E51" s="18"/>
      <c r="F51" s="8"/>
      <c r="G51" s="75"/>
      <c r="H51" s="8"/>
      <c r="I51" s="8"/>
      <c r="J51" s="8"/>
      <c r="K51" s="8"/>
      <c r="L51" s="74"/>
    </row>
    <row r="52" spans="1:12" ht="15">
      <c r="A52" s="27"/>
      <c r="B52" s="13"/>
      <c r="C52" s="13" t="s">
        <v>40</v>
      </c>
      <c r="D52" s="80"/>
      <c r="E52" s="18"/>
      <c r="F52" s="8"/>
      <c r="G52" s="75"/>
      <c r="H52" s="8"/>
      <c r="I52" s="8"/>
      <c r="J52" s="8"/>
      <c r="K52" s="8"/>
      <c r="L52" s="74"/>
    </row>
    <row r="53" spans="1:12" s="62" customFormat="1" ht="15">
      <c r="A53" s="61"/>
      <c r="B53" s="79" t="s">
        <v>16</v>
      </c>
      <c r="C53" s="61"/>
      <c r="D53" s="15"/>
      <c r="E53" s="15"/>
      <c r="F53" s="16"/>
      <c r="G53" s="16"/>
      <c r="H53" s="16">
        <f>SUM(H50:H52)</f>
        <v>0</v>
      </c>
      <c r="I53" s="16">
        <f>SUM(I50:I52)</f>
        <v>0</v>
      </c>
      <c r="J53" s="16">
        <f>SUM(J50:J52)</f>
        <v>0</v>
      </c>
      <c r="K53" s="16"/>
      <c r="L53" s="16"/>
    </row>
    <row r="54" spans="1:12" ht="15">
      <c r="A54" s="27">
        <v>7</v>
      </c>
      <c r="B54" s="13" t="s">
        <v>39</v>
      </c>
      <c r="C54" s="8" t="s">
        <v>17</v>
      </c>
      <c r="D54" s="29" t="s">
        <v>55</v>
      </c>
      <c r="E54" s="9" t="s">
        <v>63</v>
      </c>
      <c r="F54" s="30">
        <v>22</v>
      </c>
      <c r="G54" s="30">
        <v>14</v>
      </c>
      <c r="H54" s="30">
        <v>3.7</v>
      </c>
      <c r="I54" s="28">
        <v>77</v>
      </c>
      <c r="J54" s="28">
        <v>67</v>
      </c>
      <c r="K54" s="29">
        <v>536615</v>
      </c>
      <c r="L54" s="31">
        <v>44106</v>
      </c>
    </row>
    <row r="55" spans="1:12" ht="15">
      <c r="A55" s="27"/>
      <c r="B55" s="13"/>
      <c r="C55" s="9" t="s">
        <v>36</v>
      </c>
      <c r="D55" s="29" t="s">
        <v>55</v>
      </c>
      <c r="E55" s="9" t="s">
        <v>63</v>
      </c>
      <c r="F55" s="30">
        <v>33</v>
      </c>
      <c r="G55" s="30" t="s">
        <v>56</v>
      </c>
      <c r="H55" s="30">
        <v>4</v>
      </c>
      <c r="I55" s="28">
        <v>105</v>
      </c>
      <c r="J55" s="28">
        <v>88</v>
      </c>
      <c r="K55" s="29">
        <v>536615</v>
      </c>
      <c r="L55" s="31">
        <v>44106</v>
      </c>
    </row>
    <row r="56" spans="1:12" ht="15">
      <c r="A56" s="27"/>
      <c r="B56" s="13"/>
      <c r="C56" s="13" t="s">
        <v>37</v>
      </c>
      <c r="D56" s="29" t="s">
        <v>55</v>
      </c>
      <c r="E56" s="9" t="s">
        <v>63</v>
      </c>
      <c r="F56" s="30">
        <v>33</v>
      </c>
      <c r="G56" s="30">
        <v>20</v>
      </c>
      <c r="H56" s="29">
        <v>2</v>
      </c>
      <c r="I56" s="28">
        <v>91</v>
      </c>
      <c r="J56" s="28">
        <v>78</v>
      </c>
      <c r="K56" s="29">
        <v>536615</v>
      </c>
      <c r="L56" s="31">
        <v>44106</v>
      </c>
    </row>
    <row r="57" spans="1:12" ht="15">
      <c r="A57" s="27"/>
      <c r="B57" s="13"/>
      <c r="C57" s="13" t="s">
        <v>38</v>
      </c>
      <c r="D57" s="29" t="s">
        <v>55</v>
      </c>
      <c r="E57" s="9" t="s">
        <v>63</v>
      </c>
      <c r="F57" s="30">
        <v>38</v>
      </c>
      <c r="G57" s="32">
        <v>11</v>
      </c>
      <c r="H57" s="29">
        <v>0.9</v>
      </c>
      <c r="I57" s="28">
        <v>25</v>
      </c>
      <c r="J57" s="28">
        <v>21</v>
      </c>
      <c r="K57" s="29">
        <v>536615</v>
      </c>
      <c r="L57" s="31">
        <v>44106</v>
      </c>
    </row>
    <row r="58" spans="1:12" ht="15">
      <c r="A58" s="27"/>
      <c r="B58" s="13"/>
      <c r="C58" s="13"/>
      <c r="D58" s="29" t="s">
        <v>55</v>
      </c>
      <c r="E58" s="9" t="s">
        <v>63</v>
      </c>
      <c r="F58" s="30">
        <v>38</v>
      </c>
      <c r="G58" s="32">
        <v>12</v>
      </c>
      <c r="H58" s="29">
        <v>1.5</v>
      </c>
      <c r="I58" s="28">
        <v>66</v>
      </c>
      <c r="J58" s="28">
        <v>58</v>
      </c>
      <c r="K58" s="29">
        <v>536615</v>
      </c>
      <c r="L58" s="31">
        <v>44106</v>
      </c>
    </row>
    <row r="59" spans="1:12" ht="15">
      <c r="A59" s="27"/>
      <c r="B59" s="13"/>
      <c r="C59" s="13"/>
      <c r="D59" s="29" t="s">
        <v>57</v>
      </c>
      <c r="E59" s="9" t="s">
        <v>65</v>
      </c>
      <c r="F59" s="30">
        <v>38</v>
      </c>
      <c r="G59" s="32">
        <v>16</v>
      </c>
      <c r="H59" s="29">
        <v>1</v>
      </c>
      <c r="I59" s="28">
        <v>459</v>
      </c>
      <c r="J59" s="28">
        <v>391</v>
      </c>
      <c r="K59" s="29">
        <v>536616</v>
      </c>
      <c r="L59" s="31">
        <v>44116</v>
      </c>
    </row>
    <row r="60" spans="1:12" ht="15">
      <c r="A60" s="27"/>
      <c r="B60" s="13"/>
      <c r="C60" s="13"/>
      <c r="D60" s="29" t="s">
        <v>64</v>
      </c>
      <c r="E60" s="9" t="s">
        <v>65</v>
      </c>
      <c r="F60" s="30">
        <v>19</v>
      </c>
      <c r="G60" s="32" t="s">
        <v>58</v>
      </c>
      <c r="H60" s="29">
        <v>0.6</v>
      </c>
      <c r="I60" s="28">
        <v>90</v>
      </c>
      <c r="J60" s="28">
        <v>71</v>
      </c>
      <c r="K60" s="29">
        <v>536617</v>
      </c>
      <c r="L60" s="31">
        <v>44120</v>
      </c>
    </row>
    <row r="61" spans="1:12" ht="15">
      <c r="A61" s="27"/>
      <c r="B61" s="13"/>
      <c r="C61" s="13"/>
      <c r="D61" s="29" t="s">
        <v>64</v>
      </c>
      <c r="E61" s="9" t="s">
        <v>65</v>
      </c>
      <c r="F61" s="30">
        <v>19</v>
      </c>
      <c r="G61" s="32" t="s">
        <v>59</v>
      </c>
      <c r="H61" s="29">
        <v>0.7</v>
      </c>
      <c r="I61" s="28">
        <v>99</v>
      </c>
      <c r="J61" s="28">
        <v>76</v>
      </c>
      <c r="K61" s="29">
        <v>536617</v>
      </c>
      <c r="L61" s="31">
        <v>44120</v>
      </c>
    </row>
    <row r="62" spans="1:12" ht="15">
      <c r="A62" s="27"/>
      <c r="B62" s="13"/>
      <c r="C62" s="13"/>
      <c r="D62" s="29" t="s">
        <v>55</v>
      </c>
      <c r="E62" s="9" t="s">
        <v>65</v>
      </c>
      <c r="F62" s="30">
        <v>29</v>
      </c>
      <c r="G62" s="32">
        <v>30</v>
      </c>
      <c r="H62" s="29">
        <v>0.8</v>
      </c>
      <c r="I62" s="28">
        <v>83</v>
      </c>
      <c r="J62" s="28">
        <v>72</v>
      </c>
      <c r="K62" s="29">
        <v>536618</v>
      </c>
      <c r="L62" s="31">
        <v>44120</v>
      </c>
    </row>
    <row r="63" spans="1:12" ht="15">
      <c r="A63" s="27"/>
      <c r="B63" s="13"/>
      <c r="C63" s="13"/>
      <c r="D63" s="29" t="s">
        <v>64</v>
      </c>
      <c r="E63" s="18" t="s">
        <v>66</v>
      </c>
      <c r="F63" s="30">
        <v>1</v>
      </c>
      <c r="G63" s="32" t="s">
        <v>60</v>
      </c>
      <c r="H63" s="29">
        <v>0.2</v>
      </c>
      <c r="I63" s="28">
        <v>64</v>
      </c>
      <c r="J63" s="28">
        <v>57</v>
      </c>
      <c r="K63" s="29">
        <v>536619</v>
      </c>
      <c r="L63" s="31">
        <v>44126</v>
      </c>
    </row>
    <row r="64" spans="1:12" ht="15">
      <c r="A64" s="27"/>
      <c r="B64" s="13"/>
      <c r="C64" s="13"/>
      <c r="D64" s="29" t="s">
        <v>64</v>
      </c>
      <c r="E64" s="18" t="s">
        <v>66</v>
      </c>
      <c r="F64" s="30">
        <v>1</v>
      </c>
      <c r="G64" s="32" t="s">
        <v>61</v>
      </c>
      <c r="H64" s="29">
        <v>0.2</v>
      </c>
      <c r="I64" s="28">
        <v>72</v>
      </c>
      <c r="J64" s="28">
        <v>65</v>
      </c>
      <c r="K64" s="29">
        <v>536619</v>
      </c>
      <c r="L64" s="31">
        <v>44126</v>
      </c>
    </row>
    <row r="65" spans="1:12" ht="15">
      <c r="A65" s="27"/>
      <c r="B65" s="13"/>
      <c r="C65" s="13"/>
      <c r="D65" s="29" t="s">
        <v>55</v>
      </c>
      <c r="E65" s="18" t="s">
        <v>66</v>
      </c>
      <c r="F65" s="30">
        <v>33</v>
      </c>
      <c r="G65" s="32" t="s">
        <v>62</v>
      </c>
      <c r="H65" s="29">
        <v>0.4</v>
      </c>
      <c r="I65" s="28">
        <v>95</v>
      </c>
      <c r="J65" s="28">
        <v>82</v>
      </c>
      <c r="K65" s="29">
        <v>536620</v>
      </c>
      <c r="L65" s="31">
        <v>44126</v>
      </c>
    </row>
    <row r="66" spans="1:12" ht="15">
      <c r="A66" s="27"/>
      <c r="B66" s="13"/>
      <c r="C66" s="13"/>
      <c r="D66" s="29" t="s">
        <v>55</v>
      </c>
      <c r="E66" s="9" t="s">
        <v>63</v>
      </c>
      <c r="F66" s="30">
        <v>38</v>
      </c>
      <c r="G66" s="32">
        <v>13</v>
      </c>
      <c r="H66" s="29">
        <v>2.5</v>
      </c>
      <c r="I66" s="28">
        <v>56</v>
      </c>
      <c r="J66" s="28">
        <v>50</v>
      </c>
      <c r="K66" s="29">
        <v>536621</v>
      </c>
      <c r="L66" s="31">
        <v>44126</v>
      </c>
    </row>
    <row r="67" spans="1:12" ht="15">
      <c r="A67" s="27"/>
      <c r="B67" s="13"/>
      <c r="C67" s="13"/>
      <c r="D67" s="29" t="s">
        <v>55</v>
      </c>
      <c r="E67" s="9" t="s">
        <v>63</v>
      </c>
      <c r="F67" s="30">
        <v>38</v>
      </c>
      <c r="G67" s="32">
        <v>14</v>
      </c>
      <c r="H67" s="29">
        <v>1.5</v>
      </c>
      <c r="I67" s="28">
        <v>59</v>
      </c>
      <c r="J67" s="28">
        <v>52</v>
      </c>
      <c r="K67" s="29">
        <v>536621</v>
      </c>
      <c r="L67" s="31">
        <v>44126</v>
      </c>
    </row>
    <row r="68" spans="1:12" ht="15">
      <c r="A68" s="27"/>
      <c r="B68" s="13"/>
      <c r="C68" s="13"/>
      <c r="D68" s="29" t="s">
        <v>64</v>
      </c>
      <c r="E68" s="18" t="s">
        <v>67</v>
      </c>
      <c r="F68" s="30">
        <v>14</v>
      </c>
      <c r="G68" s="32">
        <v>32</v>
      </c>
      <c r="H68" s="29">
        <v>1.8</v>
      </c>
      <c r="I68" s="28">
        <v>55</v>
      </c>
      <c r="J68" s="28">
        <v>48</v>
      </c>
      <c r="K68" s="29">
        <v>536622</v>
      </c>
      <c r="L68" s="31">
        <v>44132</v>
      </c>
    </row>
    <row r="69" spans="1:12" s="25" customFormat="1" ht="14.25">
      <c r="A69" s="26"/>
      <c r="B69" s="16" t="s">
        <v>16</v>
      </c>
      <c r="C69" s="26"/>
      <c r="D69" s="26"/>
      <c r="E69" s="16"/>
      <c r="F69" s="26"/>
      <c r="G69" s="26"/>
      <c r="H69" s="33">
        <f>SUM(H54:H68)</f>
        <v>21.8</v>
      </c>
      <c r="I69" s="34">
        <f>SUM(I54:I68)</f>
        <v>1496</v>
      </c>
      <c r="J69" s="34">
        <f>SUM(J54:J68)</f>
        <v>1276</v>
      </c>
      <c r="K69" s="16"/>
      <c r="L69" s="16"/>
    </row>
    <row r="70" spans="1:12" s="39" customFormat="1" ht="15.75">
      <c r="A70" s="35"/>
      <c r="B70" s="36" t="s">
        <v>35</v>
      </c>
      <c r="C70" s="35"/>
      <c r="D70" s="35"/>
      <c r="E70" s="37"/>
      <c r="F70" s="35"/>
      <c r="G70" s="35"/>
      <c r="H70" s="38">
        <f>H14+H21+H39+H44+H49+H53+H69</f>
        <v>166.21000000000004</v>
      </c>
      <c r="I70" s="35">
        <f>I14+I21+I39+I44+I49+I53+I69</f>
        <v>4776.39</v>
      </c>
      <c r="J70" s="35">
        <f>J14+J21+J39+J44+J49+J53+J69</f>
        <v>3887.97</v>
      </c>
      <c r="K70" s="37"/>
      <c r="L70" s="35"/>
    </row>
  </sheetData>
  <sheetProtection/>
  <mergeCells count="21">
    <mergeCell ref="M9:N9"/>
    <mergeCell ref="H7:H8"/>
    <mergeCell ref="K7:K8"/>
    <mergeCell ref="F7:F8"/>
    <mergeCell ref="M8:N8"/>
    <mergeCell ref="M22:N22"/>
    <mergeCell ref="I7:J7"/>
    <mergeCell ref="L7:L8"/>
    <mergeCell ref="M11:N11"/>
    <mergeCell ref="M10:N10"/>
    <mergeCell ref="A5:K5"/>
    <mergeCell ref="C7:C8"/>
    <mergeCell ref="E7:E8"/>
    <mergeCell ref="G7:G8"/>
    <mergeCell ref="D7:D8"/>
    <mergeCell ref="A3:M3"/>
    <mergeCell ref="A6:B6"/>
    <mergeCell ref="C6:L6"/>
    <mergeCell ref="A7:A8"/>
    <mergeCell ref="A4:K4"/>
    <mergeCell ref="B7:B8"/>
  </mergeCells>
  <dataValidations count="1">
    <dataValidation allowBlank="1" showInputMessage="1" showErrorMessage="1" errorTitle="Ввод текста ЗАБОРОНЕНО" error="Ввод текста ЗАБОРОНЕНО" sqref="K54:K68"/>
  </dataValidations>
  <printOptions/>
  <pageMargins left="0.5118110236220472" right="0.1968503937007874" top="0.5118110236220472" bottom="0.11811023622047245" header="0.5118110236220472" footer="0.11811023622047245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2020-04-03T06:58:16Z</cp:lastPrinted>
  <dcterms:created xsi:type="dcterms:W3CDTF">2006-09-28T05:33:49Z</dcterms:created>
  <dcterms:modified xsi:type="dcterms:W3CDTF">2020-11-04T08:21:09Z</dcterms:modified>
  <cp:category/>
  <cp:version/>
  <cp:contentType/>
  <cp:contentStatus/>
</cp:coreProperties>
</file>