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446" windowWidth="16230" windowHeight="93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'Лист1'!$A$1:$L$85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<sst xmlns="http://schemas.openxmlformats.org/spreadsheetml/2006/main" count="261" uniqueCount="121">
  <si>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</si>
  <si>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</si>
  <si>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</si>
  <si>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</si>
  <si>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</si>
  <si>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</si>
  <si>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</si>
  <si>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</si>
  <si>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</si>
  <si>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</si>
  <si>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</si>
  <si>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</si>
  <si>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</si>
  <si>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</si>
  <si>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</si>
  <si>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</si>
  <si>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</si>
  <si>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</si>
  <si>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</si>
  <si>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</si>
  <si>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</si>
  <si>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</si>
  <si>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</si>
  <si>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</si>
  <si>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</si>
  <si>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</si>
  <si>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</si>
  <si>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</si>
  <si>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</si>
  <si>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</si>
  <si>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</si>
  <si>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</si>
  <si>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</si>
  <si>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</si>
  <si>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</si>
  <si>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</si>
  <si>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</si>
  <si>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</si>
  <si>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</si>
  <si>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</si>
  <si>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</si>
  <si>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листопад місяць (період) 2020  року по Херсонському ОУЛМГ</t>
  </si>
  <si>
    <t>Буркутське</t>
  </si>
  <si>
    <t xml:space="preserve"> 000089</t>
  </si>
  <si>
    <t>Новомаячківське</t>
  </si>
  <si>
    <t>8</t>
  </si>
  <si>
    <t xml:space="preserve"> 000090</t>
  </si>
  <si>
    <t>2</t>
  </si>
  <si>
    <t>Проріджування, вибірковий</t>
  </si>
  <si>
    <t>16</t>
  </si>
  <si>
    <t xml:space="preserve"> 000091</t>
  </si>
  <si>
    <t>11</t>
  </si>
  <si>
    <t>6</t>
  </si>
  <si>
    <t>18</t>
  </si>
  <si>
    <t>Великокопанівське</t>
  </si>
  <si>
    <t>Освітлення, вибірковий</t>
  </si>
  <si>
    <t>14</t>
  </si>
  <si>
    <t xml:space="preserve"> 000092</t>
  </si>
  <si>
    <t>15</t>
  </si>
  <si>
    <t>20</t>
  </si>
  <si>
    <t>Лісовідновна рубка, поступовий</t>
  </si>
  <si>
    <t>Прохідна рубка, вибірковий</t>
  </si>
  <si>
    <t>Корсунське</t>
  </si>
  <si>
    <t>Первомаївське</t>
  </si>
  <si>
    <t>1.1</t>
  </si>
  <si>
    <t>Новокаховське</t>
  </si>
  <si>
    <t>Іванівське</t>
  </si>
  <si>
    <t>7.2</t>
  </si>
  <si>
    <t>41.1</t>
  </si>
  <si>
    <t xml:space="preserve">Дніпровське </t>
  </si>
  <si>
    <t>8.1</t>
  </si>
  <si>
    <t>Костогризівське</t>
  </si>
  <si>
    <t>Челбурдівське</t>
  </si>
  <si>
    <t>2.1</t>
  </si>
  <si>
    <t>2.2</t>
  </si>
  <si>
    <t>Раденське</t>
  </si>
  <si>
    <t>16.4</t>
  </si>
  <si>
    <t>25.1</t>
  </si>
  <si>
    <t>25.2</t>
  </si>
  <si>
    <t>25.3</t>
  </si>
  <si>
    <t>29.3</t>
  </si>
  <si>
    <t>36.1</t>
  </si>
  <si>
    <t>36.2</t>
  </si>
  <si>
    <t>7.1</t>
  </si>
  <si>
    <t>9.1</t>
  </si>
  <si>
    <t>11.2</t>
  </si>
  <si>
    <t>20.7</t>
  </si>
  <si>
    <t>20.8</t>
  </si>
  <si>
    <t>20.9</t>
  </si>
  <si>
    <t>40.2</t>
  </si>
  <si>
    <t>4.1</t>
  </si>
  <si>
    <t>Санітарна рубка суцільна</t>
  </si>
  <si>
    <t>Збур'ївське</t>
  </si>
  <si>
    <t>26</t>
  </si>
  <si>
    <t>4.3</t>
  </si>
  <si>
    <t>03.11.2020</t>
  </si>
  <si>
    <t>1</t>
  </si>
  <si>
    <t>Гладківське</t>
  </si>
  <si>
    <t>22</t>
  </si>
  <si>
    <t>21</t>
  </si>
  <si>
    <t>23</t>
  </si>
  <si>
    <t>29</t>
  </si>
  <si>
    <t>Голопристанське</t>
  </si>
  <si>
    <t>4</t>
  </si>
  <si>
    <t>7</t>
  </si>
  <si>
    <t>17</t>
  </si>
  <si>
    <t>8.4</t>
  </si>
  <si>
    <t>05.11.2020</t>
  </si>
  <si>
    <t>36.4</t>
  </si>
  <si>
    <t>09.11.2020</t>
  </si>
  <si>
    <t>35</t>
  </si>
  <si>
    <t>1.4</t>
  </si>
  <si>
    <t>30.11.2020</t>
  </si>
  <si>
    <t>Санітарна рубка вибіркова</t>
  </si>
  <si>
    <t>В.Олександрівське</t>
  </si>
  <si>
    <t>02 ЛКБ</t>
  </si>
  <si>
    <t>3</t>
  </si>
  <si>
    <t>Гаврилівське</t>
  </si>
  <si>
    <t>прочищення, вибірковий</t>
  </si>
  <si>
    <t>32</t>
  </si>
  <si>
    <t>від  04.12.2020 № 01-01/410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</si>
</sst>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422]d\ mmmm\ yyyy&quot; р.&quot;"/>
    <numFmt numFmtId="179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172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4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172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4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9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14" fontId="6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77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view="pageBreakPreview" zoomScale="75" zoomScaleNormal="75" zoomScaleSheetLayoutView="75" zoomScalePageLayoutView="0" workbookViewId="0" topLeftCell="A1">
      <selection activeCell="A4" sqref="A4:K4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120</v>
      </c>
    </row>
    <row r="3" spans="1:13" ht="18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8"/>
    </row>
    <row r="4" spans="1:13" ht="18.75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5"/>
      <c r="M4" s="5"/>
    </row>
    <row r="5" spans="1:13" ht="18.75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5"/>
      <c r="M5" s="5"/>
    </row>
    <row r="6" spans="1:12" ht="16.5">
      <c r="A6" s="25"/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4" ht="48" customHeight="1">
      <c r="A7" s="26" t="s">
        <v>0</v>
      </c>
      <c r="B7" s="26" t="s">
        <v>1</v>
      </c>
      <c r="C7" s="23" t="s">
        <v>2</v>
      </c>
      <c r="D7" s="23" t="s">
        <v>3</v>
      </c>
      <c r="E7" s="24" t="s">
        <v>11</v>
      </c>
      <c r="F7" s="23" t="s">
        <v>4</v>
      </c>
      <c r="G7" s="23" t="s">
        <v>5</v>
      </c>
      <c r="H7" s="23" t="s">
        <v>6</v>
      </c>
      <c r="I7" s="26" t="s">
        <v>7</v>
      </c>
      <c r="J7" s="26"/>
      <c r="K7" s="26" t="s">
        <v>15</v>
      </c>
      <c r="L7" s="27" t="s">
        <v>13</v>
      </c>
      <c r="M7" s="6"/>
      <c r="N7" s="20"/>
    </row>
    <row r="8" spans="1:14" ht="15">
      <c r="A8" s="26"/>
      <c r="B8" s="26"/>
      <c r="C8" s="23"/>
      <c r="D8" s="23"/>
      <c r="E8" s="24"/>
      <c r="F8" s="23"/>
      <c r="G8" s="23"/>
      <c r="H8" s="23"/>
      <c r="I8" s="21" t="s">
        <v>8</v>
      </c>
      <c r="J8" s="21" t="s">
        <v>9</v>
      </c>
      <c r="K8" s="26"/>
      <c r="L8" s="28"/>
      <c r="M8" s="25"/>
      <c r="N8" s="29"/>
    </row>
    <row r="9" spans="1:14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25"/>
      <c r="N9" s="29"/>
    </row>
    <row r="10" spans="1:15" ht="15.75" customHeight="1">
      <c r="A10" s="31">
        <v>1</v>
      </c>
      <c r="B10" s="31" t="s">
        <v>20</v>
      </c>
      <c r="C10" s="31" t="s">
        <v>17</v>
      </c>
      <c r="D10" s="32" t="s">
        <v>114</v>
      </c>
      <c r="E10" s="33" t="s">
        <v>113</v>
      </c>
      <c r="F10" s="34">
        <v>9</v>
      </c>
      <c r="G10" s="35" t="s">
        <v>103</v>
      </c>
      <c r="H10" s="34">
        <v>5.4</v>
      </c>
      <c r="I10" s="36">
        <v>52</v>
      </c>
      <c r="J10" s="37">
        <v>48</v>
      </c>
      <c r="K10" s="34" t="s">
        <v>115</v>
      </c>
      <c r="L10" s="38">
        <v>44140</v>
      </c>
      <c r="M10" s="25"/>
      <c r="N10" s="29"/>
      <c r="O10" s="39"/>
    </row>
    <row r="11" spans="1:15" ht="15">
      <c r="A11" s="31"/>
      <c r="B11" s="31"/>
      <c r="C11" s="31" t="s">
        <v>18</v>
      </c>
      <c r="D11" s="32"/>
      <c r="E11" s="33" t="s">
        <v>113</v>
      </c>
      <c r="F11" s="34">
        <v>10</v>
      </c>
      <c r="G11" s="35" t="s">
        <v>96</v>
      </c>
      <c r="H11" s="34">
        <v>18.7</v>
      </c>
      <c r="I11" s="36">
        <v>164</v>
      </c>
      <c r="J11" s="37">
        <v>145</v>
      </c>
      <c r="K11" s="34">
        <v>521210</v>
      </c>
      <c r="L11" s="38"/>
      <c r="M11" s="25"/>
      <c r="N11" s="29"/>
      <c r="O11" s="39"/>
    </row>
    <row r="12" spans="1:15" ht="15">
      <c r="A12" s="31"/>
      <c r="B12" s="31"/>
      <c r="C12" s="40" t="s">
        <v>19</v>
      </c>
      <c r="D12" s="32"/>
      <c r="E12" s="33" t="s">
        <v>113</v>
      </c>
      <c r="F12" s="34">
        <v>10</v>
      </c>
      <c r="G12" s="35" t="s">
        <v>116</v>
      </c>
      <c r="H12" s="34">
        <v>4.6</v>
      </c>
      <c r="I12" s="36">
        <v>37</v>
      </c>
      <c r="J12" s="37">
        <v>31</v>
      </c>
      <c r="K12" s="34"/>
      <c r="L12" s="38"/>
      <c r="M12" s="19"/>
      <c r="N12" s="20"/>
      <c r="O12" s="39"/>
    </row>
    <row r="13" spans="1:15" ht="15">
      <c r="A13" s="31"/>
      <c r="B13" s="31"/>
      <c r="C13" s="40"/>
      <c r="D13" s="32"/>
      <c r="E13" s="33" t="s">
        <v>113</v>
      </c>
      <c r="F13" s="34">
        <v>15</v>
      </c>
      <c r="G13" s="35" t="s">
        <v>103</v>
      </c>
      <c r="H13" s="34">
        <v>13</v>
      </c>
      <c r="I13" s="36">
        <v>126</v>
      </c>
      <c r="J13" s="37">
        <v>105</v>
      </c>
      <c r="K13" s="34"/>
      <c r="L13" s="38"/>
      <c r="M13" s="19"/>
      <c r="N13" s="20"/>
      <c r="O13" s="39"/>
    </row>
    <row r="14" spans="1:15" ht="15">
      <c r="A14" s="31"/>
      <c r="B14" s="31"/>
      <c r="C14" s="40"/>
      <c r="D14" s="32"/>
      <c r="E14" s="33" t="s">
        <v>113</v>
      </c>
      <c r="F14" s="34">
        <v>16</v>
      </c>
      <c r="G14" s="35" t="s">
        <v>47</v>
      </c>
      <c r="H14" s="34">
        <v>12.4</v>
      </c>
      <c r="I14" s="36">
        <v>112</v>
      </c>
      <c r="J14" s="37">
        <v>93</v>
      </c>
      <c r="K14" s="34"/>
      <c r="L14" s="38"/>
      <c r="M14" s="19"/>
      <c r="N14" s="20"/>
      <c r="O14" s="39"/>
    </row>
    <row r="15" spans="1:15" ht="15">
      <c r="A15" s="31"/>
      <c r="B15" s="31"/>
      <c r="C15" s="40"/>
      <c r="D15" s="32"/>
      <c r="E15" s="33" t="s">
        <v>113</v>
      </c>
      <c r="F15" s="34">
        <v>60</v>
      </c>
      <c r="G15" s="35" t="s">
        <v>73</v>
      </c>
      <c r="H15" s="34">
        <v>2.4</v>
      </c>
      <c r="I15" s="36">
        <v>127</v>
      </c>
      <c r="J15" s="37">
        <v>110</v>
      </c>
      <c r="K15" s="34"/>
      <c r="L15" s="38"/>
      <c r="M15" s="19"/>
      <c r="N15" s="20"/>
      <c r="O15" s="39"/>
    </row>
    <row r="16" spans="1:15" ht="15">
      <c r="A16" s="31"/>
      <c r="B16" s="31"/>
      <c r="C16" s="40"/>
      <c r="D16" s="32" t="s">
        <v>117</v>
      </c>
      <c r="E16" s="33" t="s">
        <v>118</v>
      </c>
      <c r="F16" s="34">
        <v>48</v>
      </c>
      <c r="G16" s="35" t="s">
        <v>119</v>
      </c>
      <c r="H16" s="34">
        <v>1.3</v>
      </c>
      <c r="I16" s="36">
        <v>4</v>
      </c>
      <c r="J16" s="37"/>
      <c r="K16" s="34" t="s">
        <v>115</v>
      </c>
      <c r="L16" s="38">
        <v>44151</v>
      </c>
      <c r="M16" s="19"/>
      <c r="N16" s="20"/>
      <c r="O16" s="39"/>
    </row>
    <row r="17" spans="1:15" ht="15">
      <c r="A17" s="31"/>
      <c r="B17" s="31"/>
      <c r="C17" s="40"/>
      <c r="D17" s="32"/>
      <c r="E17" s="33" t="s">
        <v>118</v>
      </c>
      <c r="F17" s="34">
        <v>50</v>
      </c>
      <c r="G17" s="35" t="s">
        <v>58</v>
      </c>
      <c r="H17" s="34">
        <v>2.7</v>
      </c>
      <c r="I17" s="36">
        <v>10</v>
      </c>
      <c r="J17" s="37"/>
      <c r="K17" s="34">
        <v>521211</v>
      </c>
      <c r="L17" s="38"/>
      <c r="M17" s="19"/>
      <c r="N17" s="20"/>
      <c r="O17" s="39"/>
    </row>
    <row r="18" spans="1:12" s="45" customFormat="1" ht="14.25" customHeight="1">
      <c r="A18" s="41"/>
      <c r="B18" s="42" t="s">
        <v>16</v>
      </c>
      <c r="C18" s="41"/>
      <c r="D18" s="43"/>
      <c r="E18" s="43"/>
      <c r="F18" s="8"/>
      <c r="G18" s="8"/>
      <c r="H18" s="44">
        <f>SUM(H10:H17)</f>
        <v>60.5</v>
      </c>
      <c r="I18" s="44">
        <f>SUM(I10:I17)</f>
        <v>632</v>
      </c>
      <c r="J18" s="44">
        <f>SUM(J10:J17)</f>
        <v>532</v>
      </c>
      <c r="K18" s="8"/>
      <c r="L18" s="8"/>
    </row>
    <row r="19" spans="1:12" ht="13.5" customHeight="1">
      <c r="A19" s="33">
        <v>2</v>
      </c>
      <c r="B19" s="33" t="s">
        <v>26</v>
      </c>
      <c r="C19" s="31" t="s">
        <v>17</v>
      </c>
      <c r="D19" s="46" t="s">
        <v>42</v>
      </c>
      <c r="E19" s="46" t="s">
        <v>60</v>
      </c>
      <c r="F19" s="47">
        <v>33</v>
      </c>
      <c r="G19" s="47">
        <v>7</v>
      </c>
      <c r="H19" s="48">
        <v>1</v>
      </c>
      <c r="I19" s="47">
        <v>62</v>
      </c>
      <c r="J19" s="47">
        <v>54</v>
      </c>
      <c r="K19" s="49" t="s">
        <v>43</v>
      </c>
      <c r="L19" s="50">
        <v>44137</v>
      </c>
    </row>
    <row r="20" spans="1:12" ht="14.25" customHeight="1">
      <c r="A20" s="33"/>
      <c r="B20" s="33"/>
      <c r="C20" s="33" t="s">
        <v>36</v>
      </c>
      <c r="D20" s="46" t="s">
        <v>42</v>
      </c>
      <c r="E20" s="46" t="s">
        <v>60</v>
      </c>
      <c r="F20" s="47">
        <v>33</v>
      </c>
      <c r="G20" s="47">
        <v>8</v>
      </c>
      <c r="H20" s="48">
        <v>0.9</v>
      </c>
      <c r="I20" s="47">
        <v>25</v>
      </c>
      <c r="J20" s="47">
        <v>22</v>
      </c>
      <c r="K20" s="49" t="s">
        <v>43</v>
      </c>
      <c r="L20" s="50">
        <v>44137</v>
      </c>
    </row>
    <row r="21" spans="1:12" ht="14.25" customHeight="1">
      <c r="A21" s="33"/>
      <c r="B21" s="33"/>
      <c r="C21" s="33" t="s">
        <v>27</v>
      </c>
      <c r="D21" s="46" t="s">
        <v>44</v>
      </c>
      <c r="E21" s="46" t="s">
        <v>61</v>
      </c>
      <c r="F21" s="47">
        <v>40</v>
      </c>
      <c r="G21" s="47">
        <v>6</v>
      </c>
      <c r="H21" s="48">
        <v>5.6</v>
      </c>
      <c r="I21" s="47">
        <v>131</v>
      </c>
      <c r="J21" s="47">
        <v>113</v>
      </c>
      <c r="K21" s="49" t="s">
        <v>43</v>
      </c>
      <c r="L21" s="50">
        <v>44137</v>
      </c>
    </row>
    <row r="22" spans="1:12" ht="14.25" customHeight="1">
      <c r="A22" s="33"/>
      <c r="B22" s="33"/>
      <c r="C22" s="33"/>
      <c r="D22" s="46" t="s">
        <v>44</v>
      </c>
      <c r="E22" s="46" t="s">
        <v>61</v>
      </c>
      <c r="F22" s="47">
        <v>40</v>
      </c>
      <c r="G22" s="47" t="s">
        <v>45</v>
      </c>
      <c r="H22" s="48">
        <v>3.4</v>
      </c>
      <c r="I22" s="47">
        <v>102</v>
      </c>
      <c r="J22" s="47">
        <v>87</v>
      </c>
      <c r="K22" s="49" t="s">
        <v>46</v>
      </c>
      <c r="L22" s="50">
        <v>44145</v>
      </c>
    </row>
    <row r="23" spans="1:12" ht="14.25" customHeight="1">
      <c r="A23" s="33"/>
      <c r="B23" s="33"/>
      <c r="C23" s="33"/>
      <c r="D23" s="46" t="s">
        <v>44</v>
      </c>
      <c r="E23" s="46" t="s">
        <v>61</v>
      </c>
      <c r="F23" s="47">
        <v>46</v>
      </c>
      <c r="G23" s="47" t="s">
        <v>47</v>
      </c>
      <c r="H23" s="48">
        <v>2.6</v>
      </c>
      <c r="I23" s="47">
        <v>50</v>
      </c>
      <c r="J23" s="47">
        <v>42</v>
      </c>
      <c r="K23" s="49" t="s">
        <v>46</v>
      </c>
      <c r="L23" s="50">
        <v>44145</v>
      </c>
    </row>
    <row r="24" spans="1:12" ht="14.25" customHeight="1">
      <c r="A24" s="33"/>
      <c r="B24" s="33"/>
      <c r="C24" s="33"/>
      <c r="D24" s="46" t="s">
        <v>44</v>
      </c>
      <c r="E24" s="46" t="s">
        <v>48</v>
      </c>
      <c r="F24" s="47">
        <v>3</v>
      </c>
      <c r="G24" s="47" t="s">
        <v>49</v>
      </c>
      <c r="H24" s="48">
        <v>4.1</v>
      </c>
      <c r="I24" s="47">
        <v>25</v>
      </c>
      <c r="J24" s="47">
        <v>21</v>
      </c>
      <c r="K24" s="49" t="s">
        <v>50</v>
      </c>
      <c r="L24" s="50">
        <v>44159</v>
      </c>
    </row>
    <row r="25" spans="1:12" ht="14.25" customHeight="1">
      <c r="A25" s="33"/>
      <c r="B25" s="33"/>
      <c r="C25" s="33"/>
      <c r="D25" s="46" t="s">
        <v>44</v>
      </c>
      <c r="E25" s="46" t="s">
        <v>48</v>
      </c>
      <c r="F25" s="47">
        <v>5</v>
      </c>
      <c r="G25" s="47" t="s">
        <v>51</v>
      </c>
      <c r="H25" s="48">
        <v>4.5</v>
      </c>
      <c r="I25" s="47">
        <v>29</v>
      </c>
      <c r="J25" s="47">
        <v>24</v>
      </c>
      <c r="K25" s="49" t="s">
        <v>50</v>
      </c>
      <c r="L25" s="50">
        <v>44159</v>
      </c>
    </row>
    <row r="26" spans="1:12" ht="14.25" customHeight="1">
      <c r="A26" s="33"/>
      <c r="B26" s="33"/>
      <c r="C26" s="33"/>
      <c r="D26" s="46" t="s">
        <v>44</v>
      </c>
      <c r="E26" s="46" t="s">
        <v>48</v>
      </c>
      <c r="F26" s="47">
        <v>6</v>
      </c>
      <c r="G26" s="47" t="s">
        <v>52</v>
      </c>
      <c r="H26" s="48">
        <v>3.3</v>
      </c>
      <c r="I26" s="47">
        <v>28</v>
      </c>
      <c r="J26" s="47">
        <v>24</v>
      </c>
      <c r="K26" s="49" t="s">
        <v>50</v>
      </c>
      <c r="L26" s="50">
        <v>44159</v>
      </c>
    </row>
    <row r="27" spans="1:12" ht="14.25" customHeight="1">
      <c r="A27" s="33"/>
      <c r="B27" s="33"/>
      <c r="C27" s="33"/>
      <c r="D27" s="46" t="s">
        <v>44</v>
      </c>
      <c r="E27" s="46" t="s">
        <v>48</v>
      </c>
      <c r="F27" s="47">
        <v>22</v>
      </c>
      <c r="G27" s="47" t="s">
        <v>53</v>
      </c>
      <c r="H27" s="48">
        <v>6.1</v>
      </c>
      <c r="I27" s="47">
        <v>23</v>
      </c>
      <c r="J27" s="47">
        <v>20</v>
      </c>
      <c r="K27" s="49" t="s">
        <v>50</v>
      </c>
      <c r="L27" s="50">
        <v>44159</v>
      </c>
    </row>
    <row r="28" spans="1:12" ht="14.25" customHeight="1">
      <c r="A28" s="33"/>
      <c r="B28" s="33"/>
      <c r="C28" s="33"/>
      <c r="D28" s="46" t="s">
        <v>54</v>
      </c>
      <c r="E28" s="46" t="s">
        <v>55</v>
      </c>
      <c r="F28" s="47">
        <v>37</v>
      </c>
      <c r="G28" s="47" t="s">
        <v>56</v>
      </c>
      <c r="H28" s="48">
        <v>0.9</v>
      </c>
      <c r="I28" s="47">
        <v>6</v>
      </c>
      <c r="J28" s="47">
        <v>0</v>
      </c>
      <c r="K28" s="49" t="s">
        <v>57</v>
      </c>
      <c r="L28" s="50">
        <v>44162</v>
      </c>
    </row>
    <row r="29" spans="1:12" ht="14.25" customHeight="1">
      <c r="A29" s="33"/>
      <c r="B29" s="33"/>
      <c r="C29" s="33"/>
      <c r="D29" s="46" t="s">
        <v>54</v>
      </c>
      <c r="E29" s="46" t="s">
        <v>55</v>
      </c>
      <c r="F29" s="47">
        <v>37</v>
      </c>
      <c r="G29" s="47" t="s">
        <v>58</v>
      </c>
      <c r="H29" s="48">
        <v>0.7</v>
      </c>
      <c r="I29" s="47">
        <v>7</v>
      </c>
      <c r="J29" s="47">
        <v>0</v>
      </c>
      <c r="K29" s="49" t="s">
        <v>57</v>
      </c>
      <c r="L29" s="50">
        <v>44162</v>
      </c>
    </row>
    <row r="30" spans="1:12" ht="14.25" customHeight="1">
      <c r="A30" s="33"/>
      <c r="B30" s="33"/>
      <c r="C30" s="33"/>
      <c r="D30" s="46" t="s">
        <v>54</v>
      </c>
      <c r="E30" s="46" t="s">
        <v>55</v>
      </c>
      <c r="F30" s="47">
        <v>37</v>
      </c>
      <c r="G30" s="47" t="s">
        <v>59</v>
      </c>
      <c r="H30" s="48">
        <v>1.5</v>
      </c>
      <c r="I30" s="47">
        <v>24</v>
      </c>
      <c r="J30" s="47">
        <v>0</v>
      </c>
      <c r="K30" s="49" t="s">
        <v>57</v>
      </c>
      <c r="L30" s="50">
        <v>44162</v>
      </c>
    </row>
    <row r="31" spans="1:12" s="55" customFormat="1" ht="15">
      <c r="A31" s="51"/>
      <c r="B31" s="42" t="s">
        <v>16</v>
      </c>
      <c r="C31" s="51"/>
      <c r="D31" s="52"/>
      <c r="E31" s="52"/>
      <c r="F31" s="51"/>
      <c r="G31" s="51"/>
      <c r="H31" s="53">
        <f>SUM(H19:H30)</f>
        <v>34.6</v>
      </c>
      <c r="I31" s="53">
        <f>SUM(I19:I30)</f>
        <v>512</v>
      </c>
      <c r="J31" s="53">
        <f>SUM(J19:J30)</f>
        <v>407</v>
      </c>
      <c r="K31" s="54"/>
      <c r="L31" s="54"/>
    </row>
    <row r="32" spans="1:14" s="60" customFormat="1" ht="17.25" customHeight="1">
      <c r="A32" s="31">
        <v>3</v>
      </c>
      <c r="B32" s="31" t="s">
        <v>32</v>
      </c>
      <c r="C32" s="31" t="s">
        <v>17</v>
      </c>
      <c r="D32" s="56" t="s">
        <v>92</v>
      </c>
      <c r="E32" s="33" t="s">
        <v>113</v>
      </c>
      <c r="F32" s="35" t="s">
        <v>93</v>
      </c>
      <c r="G32" s="35" t="s">
        <v>94</v>
      </c>
      <c r="H32" s="57">
        <v>9.1</v>
      </c>
      <c r="I32" s="58">
        <v>131.9</v>
      </c>
      <c r="J32" s="59">
        <v>113.2</v>
      </c>
      <c r="K32" s="54">
        <v>521353</v>
      </c>
      <c r="L32" s="50" t="s">
        <v>95</v>
      </c>
      <c r="M32" s="25"/>
      <c r="N32" s="29"/>
    </row>
    <row r="33" spans="1:12" s="60" customFormat="1" ht="15" customHeight="1">
      <c r="A33" s="31"/>
      <c r="B33" s="31"/>
      <c r="C33" s="31" t="s">
        <v>30</v>
      </c>
      <c r="D33" s="56" t="s">
        <v>92</v>
      </c>
      <c r="E33" s="33" t="s">
        <v>113</v>
      </c>
      <c r="F33" s="35" t="s">
        <v>96</v>
      </c>
      <c r="G33" s="35" t="s">
        <v>96</v>
      </c>
      <c r="H33" s="57">
        <v>3.1</v>
      </c>
      <c r="I33" s="58">
        <v>99.7</v>
      </c>
      <c r="J33" s="59">
        <v>81.7</v>
      </c>
      <c r="K33" s="54">
        <v>521353</v>
      </c>
      <c r="L33" s="50" t="s">
        <v>95</v>
      </c>
    </row>
    <row r="34" spans="1:12" s="60" customFormat="1" ht="15" customHeight="1">
      <c r="A34" s="31"/>
      <c r="B34" s="31"/>
      <c r="C34" s="31" t="s">
        <v>33</v>
      </c>
      <c r="D34" s="56" t="s">
        <v>97</v>
      </c>
      <c r="E34" s="46" t="s">
        <v>61</v>
      </c>
      <c r="F34" s="35" t="s">
        <v>98</v>
      </c>
      <c r="G34" s="35" t="s">
        <v>99</v>
      </c>
      <c r="H34" s="57">
        <v>0.5</v>
      </c>
      <c r="I34" s="58">
        <v>17.9</v>
      </c>
      <c r="J34" s="59">
        <v>13.8</v>
      </c>
      <c r="K34" s="54">
        <v>521354</v>
      </c>
      <c r="L34" s="61" t="s">
        <v>95</v>
      </c>
    </row>
    <row r="35" spans="1:12" s="60" customFormat="1" ht="15" customHeight="1">
      <c r="A35" s="31"/>
      <c r="B35" s="31"/>
      <c r="C35" s="31" t="s">
        <v>34</v>
      </c>
      <c r="D35" s="56" t="s">
        <v>97</v>
      </c>
      <c r="E35" s="46" t="s">
        <v>61</v>
      </c>
      <c r="F35" s="35" t="s">
        <v>98</v>
      </c>
      <c r="G35" s="35" t="s">
        <v>100</v>
      </c>
      <c r="H35" s="57">
        <v>0.4</v>
      </c>
      <c r="I35" s="58">
        <v>9.6</v>
      </c>
      <c r="J35" s="59">
        <v>7.4</v>
      </c>
      <c r="K35" s="54">
        <v>521354</v>
      </c>
      <c r="L35" s="61" t="s">
        <v>95</v>
      </c>
    </row>
    <row r="36" spans="1:12" s="60" customFormat="1" ht="15" customHeight="1">
      <c r="A36" s="31"/>
      <c r="B36" s="31"/>
      <c r="C36" s="31"/>
      <c r="D36" s="56" t="s">
        <v>97</v>
      </c>
      <c r="E36" s="46" t="s">
        <v>61</v>
      </c>
      <c r="F36" s="35" t="s">
        <v>98</v>
      </c>
      <c r="G36" s="35" t="s">
        <v>101</v>
      </c>
      <c r="H36" s="57">
        <v>1.6</v>
      </c>
      <c r="I36" s="58">
        <v>17.8</v>
      </c>
      <c r="J36" s="59">
        <v>13.7</v>
      </c>
      <c r="K36" s="54">
        <v>521354</v>
      </c>
      <c r="L36" s="61" t="s">
        <v>95</v>
      </c>
    </row>
    <row r="37" spans="1:12" s="60" customFormat="1" ht="15" customHeight="1">
      <c r="A37" s="31"/>
      <c r="B37" s="31"/>
      <c r="C37" s="31"/>
      <c r="D37" s="56" t="s">
        <v>102</v>
      </c>
      <c r="E37" s="33" t="s">
        <v>113</v>
      </c>
      <c r="F37" s="35" t="s">
        <v>103</v>
      </c>
      <c r="G37" s="35" t="s">
        <v>104</v>
      </c>
      <c r="H37" s="57">
        <v>1.2</v>
      </c>
      <c r="I37" s="58">
        <v>30.83</v>
      </c>
      <c r="J37" s="59">
        <v>19.83</v>
      </c>
      <c r="K37" s="54">
        <v>521355</v>
      </c>
      <c r="L37" s="61" t="s">
        <v>95</v>
      </c>
    </row>
    <row r="38" spans="1:12" s="60" customFormat="1" ht="15" customHeight="1">
      <c r="A38" s="31"/>
      <c r="B38" s="31"/>
      <c r="C38" s="31"/>
      <c r="D38" s="56" t="s">
        <v>102</v>
      </c>
      <c r="E38" s="33" t="s">
        <v>113</v>
      </c>
      <c r="F38" s="35" t="s">
        <v>103</v>
      </c>
      <c r="G38" s="35" t="s">
        <v>105</v>
      </c>
      <c r="H38" s="57">
        <v>2.6</v>
      </c>
      <c r="I38" s="58">
        <v>84.94</v>
      </c>
      <c r="J38" s="59">
        <v>72.24</v>
      </c>
      <c r="K38" s="54">
        <v>521335</v>
      </c>
      <c r="L38" s="61" t="s">
        <v>95</v>
      </c>
    </row>
    <row r="39" spans="1:12" s="60" customFormat="1" ht="15" customHeight="1">
      <c r="A39" s="31"/>
      <c r="B39" s="31"/>
      <c r="C39" s="31"/>
      <c r="D39" s="56" t="s">
        <v>102</v>
      </c>
      <c r="E39" s="46" t="s">
        <v>60</v>
      </c>
      <c r="F39" s="35" t="s">
        <v>47</v>
      </c>
      <c r="G39" s="35" t="s">
        <v>106</v>
      </c>
      <c r="H39" s="57">
        <v>0.6</v>
      </c>
      <c r="I39" s="58">
        <v>120.25</v>
      </c>
      <c r="J39" s="59">
        <v>107.68</v>
      </c>
      <c r="K39" s="54">
        <v>521357</v>
      </c>
      <c r="L39" s="61" t="s">
        <v>107</v>
      </c>
    </row>
    <row r="40" spans="1:12" s="60" customFormat="1" ht="15" customHeight="1">
      <c r="A40" s="31"/>
      <c r="B40" s="31"/>
      <c r="C40" s="31"/>
      <c r="D40" s="56" t="s">
        <v>102</v>
      </c>
      <c r="E40" s="46" t="s">
        <v>60</v>
      </c>
      <c r="F40" s="35" t="s">
        <v>103</v>
      </c>
      <c r="G40" s="35" t="s">
        <v>108</v>
      </c>
      <c r="H40" s="57">
        <v>1.3</v>
      </c>
      <c r="I40" s="58">
        <v>83.49</v>
      </c>
      <c r="J40" s="59">
        <v>770.98</v>
      </c>
      <c r="K40" s="54">
        <v>521358</v>
      </c>
      <c r="L40" s="61" t="s">
        <v>109</v>
      </c>
    </row>
    <row r="41" spans="1:12" s="60" customFormat="1" ht="15" customHeight="1">
      <c r="A41" s="31"/>
      <c r="B41" s="31"/>
      <c r="C41" s="31"/>
      <c r="D41" s="56" t="s">
        <v>97</v>
      </c>
      <c r="E41" s="46" t="s">
        <v>61</v>
      </c>
      <c r="F41" s="35" t="s">
        <v>110</v>
      </c>
      <c r="G41" s="35" t="s">
        <v>111</v>
      </c>
      <c r="H41" s="57">
        <v>16.2</v>
      </c>
      <c r="I41" s="58">
        <v>430.3</v>
      </c>
      <c r="J41" s="59">
        <v>331.7</v>
      </c>
      <c r="K41" s="54">
        <v>521359</v>
      </c>
      <c r="L41" s="61" t="s">
        <v>112</v>
      </c>
    </row>
    <row r="42" spans="1:12" s="60" customFormat="1" ht="15">
      <c r="A42" s="31"/>
      <c r="B42" s="42" t="s">
        <v>16</v>
      </c>
      <c r="C42" s="31"/>
      <c r="D42" s="43"/>
      <c r="E42" s="43"/>
      <c r="F42" s="8"/>
      <c r="G42" s="8"/>
      <c r="H42" s="44">
        <f>SUM(H32:H41)</f>
        <v>36.6</v>
      </c>
      <c r="I42" s="44">
        <f>SUM(I32:I41)</f>
        <v>1026.71</v>
      </c>
      <c r="J42" s="44">
        <f>SUM(J32:J41)</f>
        <v>1532.23</v>
      </c>
      <c r="K42" s="8"/>
      <c r="L42" s="8"/>
    </row>
    <row r="43" spans="1:12" s="9" customFormat="1" ht="15" customHeight="1">
      <c r="A43" s="31">
        <v>4</v>
      </c>
      <c r="B43" s="31" t="s">
        <v>28</v>
      </c>
      <c r="C43" s="31" t="s">
        <v>17</v>
      </c>
      <c r="D43" s="62" t="s">
        <v>66</v>
      </c>
      <c r="E43" s="46" t="s">
        <v>60</v>
      </c>
      <c r="F43" s="31">
        <v>17</v>
      </c>
      <c r="G43" s="63" t="s">
        <v>67</v>
      </c>
      <c r="H43" s="59">
        <v>0.9</v>
      </c>
      <c r="I43" s="59">
        <v>33</v>
      </c>
      <c r="J43" s="59">
        <v>30</v>
      </c>
      <c r="K43" s="64">
        <v>464441</v>
      </c>
      <c r="L43" s="65">
        <v>44148</v>
      </c>
    </row>
    <row r="44" spans="1:12" s="9" customFormat="1" ht="17.25" customHeight="1">
      <c r="A44" s="31"/>
      <c r="B44" s="31"/>
      <c r="C44" s="31" t="s">
        <v>30</v>
      </c>
      <c r="D44" s="62" t="s">
        <v>66</v>
      </c>
      <c r="E44" s="46" t="s">
        <v>60</v>
      </c>
      <c r="F44" s="31">
        <v>18</v>
      </c>
      <c r="G44" s="66" t="s">
        <v>68</v>
      </c>
      <c r="H44" s="31">
        <v>0.9</v>
      </c>
      <c r="I44" s="59">
        <v>2.6</v>
      </c>
      <c r="J44" s="59">
        <v>2.4</v>
      </c>
      <c r="K44" s="64">
        <v>464441</v>
      </c>
      <c r="L44" s="65">
        <v>44148</v>
      </c>
    </row>
    <row r="45" spans="1:12" s="9" customFormat="1" ht="15" customHeight="1">
      <c r="A45" s="31"/>
      <c r="B45" s="40"/>
      <c r="C45" s="31" t="s">
        <v>29</v>
      </c>
      <c r="D45" s="62"/>
      <c r="E45" s="46"/>
      <c r="F45" s="31"/>
      <c r="G45" s="31"/>
      <c r="H45" s="31"/>
      <c r="I45" s="59"/>
      <c r="J45" s="59"/>
      <c r="K45" s="64"/>
      <c r="L45" s="65"/>
    </row>
    <row r="46" spans="1:12" s="9" customFormat="1" ht="15" customHeight="1">
      <c r="A46" s="31"/>
      <c r="B46" s="40"/>
      <c r="C46" s="40" t="s">
        <v>31</v>
      </c>
      <c r="D46" s="62"/>
      <c r="E46" s="46"/>
      <c r="F46" s="31"/>
      <c r="G46" s="31"/>
      <c r="H46" s="31"/>
      <c r="I46" s="59"/>
      <c r="J46" s="59"/>
      <c r="K46" s="64"/>
      <c r="L46" s="65"/>
    </row>
    <row r="47" spans="1:12" s="9" customFormat="1" ht="14.25">
      <c r="A47" s="10"/>
      <c r="B47" s="42" t="s">
        <v>16</v>
      </c>
      <c r="C47" s="10"/>
      <c r="D47" s="43"/>
      <c r="E47" s="43"/>
      <c r="F47" s="8"/>
      <c r="G47" s="8"/>
      <c r="H47" s="44">
        <f>SUM(H43:H46)</f>
        <v>1.8</v>
      </c>
      <c r="I47" s="44">
        <f>SUM(I43:I46)</f>
        <v>35.6</v>
      </c>
      <c r="J47" s="44">
        <f>SUM(J43:J46)</f>
        <v>32.4</v>
      </c>
      <c r="K47" s="8"/>
      <c r="L47" s="8"/>
    </row>
    <row r="48" spans="1:12" ht="15">
      <c r="A48" s="31">
        <v>5</v>
      </c>
      <c r="B48" s="31" t="s">
        <v>21</v>
      </c>
      <c r="C48" s="31" t="s">
        <v>17</v>
      </c>
      <c r="D48" s="67" t="s">
        <v>62</v>
      </c>
      <c r="E48" s="46" t="s">
        <v>48</v>
      </c>
      <c r="F48" s="68">
        <v>8</v>
      </c>
      <c r="G48" s="69">
        <v>7</v>
      </c>
      <c r="H48" s="68">
        <v>1.9</v>
      </c>
      <c r="I48" s="68">
        <v>50</v>
      </c>
      <c r="J48" s="68">
        <v>41</v>
      </c>
      <c r="K48" s="67">
        <v>464619</v>
      </c>
      <c r="L48" s="70">
        <v>44137</v>
      </c>
    </row>
    <row r="49" spans="1:12" ht="15">
      <c r="A49" s="31"/>
      <c r="B49" s="31"/>
      <c r="C49" s="31" t="s">
        <v>22</v>
      </c>
      <c r="D49" s="67" t="s">
        <v>63</v>
      </c>
      <c r="E49" s="46" t="s">
        <v>60</v>
      </c>
      <c r="F49" s="68">
        <v>4</v>
      </c>
      <c r="G49" s="71" t="s">
        <v>64</v>
      </c>
      <c r="H49" s="68">
        <v>1.1</v>
      </c>
      <c r="I49" s="68">
        <v>232</v>
      </c>
      <c r="J49" s="68">
        <v>202</v>
      </c>
      <c r="K49" s="67">
        <v>464620</v>
      </c>
      <c r="L49" s="70">
        <v>44139</v>
      </c>
    </row>
    <row r="50" spans="1:12" ht="15">
      <c r="A50" s="31"/>
      <c r="B50" s="31"/>
      <c r="C50" s="31" t="s">
        <v>23</v>
      </c>
      <c r="D50" s="67" t="s">
        <v>65</v>
      </c>
      <c r="E50" s="46" t="s">
        <v>60</v>
      </c>
      <c r="F50" s="68">
        <v>21</v>
      </c>
      <c r="G50" s="71">
        <v>4</v>
      </c>
      <c r="H50" s="68">
        <v>2.1</v>
      </c>
      <c r="I50" s="68">
        <v>210</v>
      </c>
      <c r="J50" s="68">
        <v>190</v>
      </c>
      <c r="K50" s="67">
        <v>464621</v>
      </c>
      <c r="L50" s="70">
        <v>44141</v>
      </c>
    </row>
    <row r="51" spans="1:12" ht="15">
      <c r="A51" s="31"/>
      <c r="B51" s="31"/>
      <c r="C51" s="31"/>
      <c r="D51" s="67" t="s">
        <v>62</v>
      </c>
      <c r="E51" s="46" t="s">
        <v>60</v>
      </c>
      <c r="F51" s="68">
        <v>7</v>
      </c>
      <c r="G51" s="71">
        <v>1</v>
      </c>
      <c r="H51" s="68">
        <v>0.4</v>
      </c>
      <c r="I51" s="68">
        <v>32</v>
      </c>
      <c r="J51" s="68">
        <v>28</v>
      </c>
      <c r="K51" s="67">
        <v>464622</v>
      </c>
      <c r="L51" s="70">
        <v>44147</v>
      </c>
    </row>
    <row r="52" spans="1:12" ht="15">
      <c r="A52" s="31"/>
      <c r="B52" s="31"/>
      <c r="C52" s="31"/>
      <c r="D52" s="67" t="s">
        <v>62</v>
      </c>
      <c r="E52" s="46" t="s">
        <v>60</v>
      </c>
      <c r="F52" s="68">
        <v>7</v>
      </c>
      <c r="G52" s="71">
        <v>6</v>
      </c>
      <c r="H52" s="68">
        <v>0.2</v>
      </c>
      <c r="I52" s="68">
        <v>34</v>
      </c>
      <c r="J52" s="68">
        <v>28</v>
      </c>
      <c r="K52" s="67">
        <v>464622</v>
      </c>
      <c r="L52" s="70">
        <v>44147</v>
      </c>
    </row>
    <row r="53" spans="1:12" ht="15">
      <c r="A53" s="31"/>
      <c r="B53" s="31"/>
      <c r="C53" s="31"/>
      <c r="D53" s="67" t="s">
        <v>62</v>
      </c>
      <c r="E53" s="46" t="s">
        <v>60</v>
      </c>
      <c r="F53" s="68">
        <v>8</v>
      </c>
      <c r="G53" s="71">
        <v>1</v>
      </c>
      <c r="H53" s="68">
        <v>0.6</v>
      </c>
      <c r="I53" s="68">
        <v>35</v>
      </c>
      <c r="J53" s="68">
        <v>30</v>
      </c>
      <c r="K53" s="67">
        <v>464622</v>
      </c>
      <c r="L53" s="70">
        <v>44147</v>
      </c>
    </row>
    <row r="54" spans="1:12" ht="15">
      <c r="A54" s="31"/>
      <c r="B54" s="72" t="s">
        <v>16</v>
      </c>
      <c r="C54" s="31"/>
      <c r="D54" s="43"/>
      <c r="E54" s="43"/>
      <c r="F54" s="8"/>
      <c r="G54" s="8"/>
      <c r="H54" s="8">
        <f>SUM(H48:H53)</f>
        <v>6.3</v>
      </c>
      <c r="I54" s="8">
        <f>SUM(I48:I53)</f>
        <v>593</v>
      </c>
      <c r="J54" s="8">
        <f>SUM(J48:J53)</f>
        <v>519</v>
      </c>
      <c r="K54" s="8"/>
      <c r="L54" s="8"/>
    </row>
    <row r="55" spans="1:12" ht="14.25" customHeight="1">
      <c r="A55" s="67">
        <v>6</v>
      </c>
      <c r="B55" s="40" t="s">
        <v>24</v>
      </c>
      <c r="C55" s="31" t="s">
        <v>17</v>
      </c>
      <c r="D55" s="73"/>
      <c r="E55" s="46"/>
      <c r="F55" s="31"/>
      <c r="G55" s="63"/>
      <c r="H55" s="31"/>
      <c r="I55" s="31"/>
      <c r="J55" s="31"/>
      <c r="K55" s="31"/>
      <c r="L55" s="65"/>
    </row>
    <row r="56" spans="1:12" ht="15">
      <c r="A56" s="67"/>
      <c r="B56" s="40"/>
      <c r="C56" s="40" t="s">
        <v>25</v>
      </c>
      <c r="D56" s="73"/>
      <c r="E56" s="46"/>
      <c r="F56" s="31"/>
      <c r="G56" s="66"/>
      <c r="H56" s="31"/>
      <c r="I56" s="31"/>
      <c r="J56" s="31"/>
      <c r="K56" s="31"/>
      <c r="L56" s="65"/>
    </row>
    <row r="57" spans="1:12" ht="15">
      <c r="A57" s="67"/>
      <c r="B57" s="40"/>
      <c r="C57" s="40" t="s">
        <v>40</v>
      </c>
      <c r="D57" s="73"/>
      <c r="E57" s="46"/>
      <c r="F57" s="31"/>
      <c r="G57" s="66"/>
      <c r="H57" s="31"/>
      <c r="I57" s="31"/>
      <c r="J57" s="31"/>
      <c r="K57" s="31"/>
      <c r="L57" s="65"/>
    </row>
    <row r="58" spans="1:12" s="45" customFormat="1" ht="15">
      <c r="A58" s="41"/>
      <c r="B58" s="72" t="s">
        <v>16</v>
      </c>
      <c r="C58" s="41"/>
      <c r="D58" s="43"/>
      <c r="E58" s="43"/>
      <c r="F58" s="8"/>
      <c r="G58" s="8"/>
      <c r="H58" s="8">
        <f>SUM(H55:H57)</f>
        <v>0</v>
      </c>
      <c r="I58" s="8">
        <f>SUM(I55:I57)</f>
        <v>0</v>
      </c>
      <c r="J58" s="8">
        <f>SUM(J55:J57)</f>
        <v>0</v>
      </c>
      <c r="K58" s="8"/>
      <c r="L58" s="8"/>
    </row>
    <row r="59" spans="1:12" ht="15">
      <c r="A59" s="67">
        <v>7</v>
      </c>
      <c r="B59" s="40" t="s">
        <v>39</v>
      </c>
      <c r="C59" s="31" t="s">
        <v>17</v>
      </c>
      <c r="D59" s="74" t="s">
        <v>69</v>
      </c>
      <c r="E59" s="46" t="s">
        <v>60</v>
      </c>
      <c r="F59" s="75">
        <v>12</v>
      </c>
      <c r="G59" s="75" t="s">
        <v>70</v>
      </c>
      <c r="H59" s="75">
        <v>1.3</v>
      </c>
      <c r="I59" s="68">
        <v>302</v>
      </c>
      <c r="J59" s="68">
        <v>252</v>
      </c>
      <c r="K59" s="74">
        <v>536623</v>
      </c>
      <c r="L59" s="76">
        <v>44137</v>
      </c>
    </row>
    <row r="60" spans="1:12" ht="15">
      <c r="A60" s="67"/>
      <c r="B60" s="40"/>
      <c r="C60" s="33" t="s">
        <v>36</v>
      </c>
      <c r="D60" s="74" t="s">
        <v>71</v>
      </c>
      <c r="E60" s="46" t="s">
        <v>61</v>
      </c>
      <c r="F60" s="75">
        <v>23</v>
      </c>
      <c r="G60" s="75">
        <v>14</v>
      </c>
      <c r="H60" s="75">
        <v>9.8</v>
      </c>
      <c r="I60" s="68">
        <v>209</v>
      </c>
      <c r="J60" s="68">
        <v>162</v>
      </c>
      <c r="K60" s="74">
        <v>536506</v>
      </c>
      <c r="L60" s="76">
        <v>44137</v>
      </c>
    </row>
    <row r="61" spans="1:12" ht="15">
      <c r="A61" s="67"/>
      <c r="B61" s="40"/>
      <c r="C61" s="40" t="s">
        <v>37</v>
      </c>
      <c r="D61" s="74" t="s">
        <v>71</v>
      </c>
      <c r="E61" s="46" t="s">
        <v>61</v>
      </c>
      <c r="F61" s="75">
        <v>23</v>
      </c>
      <c r="G61" s="75">
        <v>15</v>
      </c>
      <c r="H61" s="74">
        <v>7</v>
      </c>
      <c r="I61" s="68">
        <v>162</v>
      </c>
      <c r="J61" s="68">
        <v>127</v>
      </c>
      <c r="K61" s="74">
        <v>536506</v>
      </c>
      <c r="L61" s="76">
        <v>44137</v>
      </c>
    </row>
    <row r="62" spans="1:12" ht="15">
      <c r="A62" s="67"/>
      <c r="B62" s="40"/>
      <c r="C62" s="40" t="s">
        <v>38</v>
      </c>
      <c r="D62" s="74" t="s">
        <v>72</v>
      </c>
      <c r="E62" s="46" t="s">
        <v>60</v>
      </c>
      <c r="F62" s="75">
        <v>29</v>
      </c>
      <c r="G62" s="77" t="s">
        <v>73</v>
      </c>
      <c r="H62" s="74">
        <v>0.5</v>
      </c>
      <c r="I62" s="68">
        <v>85</v>
      </c>
      <c r="J62" s="68">
        <v>76</v>
      </c>
      <c r="K62" s="74">
        <v>536507</v>
      </c>
      <c r="L62" s="76">
        <v>44138</v>
      </c>
    </row>
    <row r="63" spans="1:12" ht="15">
      <c r="A63" s="67"/>
      <c r="B63" s="40"/>
      <c r="C63" s="40"/>
      <c r="D63" s="74" t="s">
        <v>72</v>
      </c>
      <c r="E63" s="46" t="s">
        <v>60</v>
      </c>
      <c r="F63" s="75">
        <v>29</v>
      </c>
      <c r="G63" s="77" t="s">
        <v>74</v>
      </c>
      <c r="H63" s="74">
        <v>0.6</v>
      </c>
      <c r="I63" s="68">
        <v>49</v>
      </c>
      <c r="J63" s="68">
        <v>43</v>
      </c>
      <c r="K63" s="74">
        <v>536507</v>
      </c>
      <c r="L63" s="76">
        <v>44138</v>
      </c>
    </row>
    <row r="64" spans="1:12" ht="15">
      <c r="A64" s="67"/>
      <c r="B64" s="40"/>
      <c r="C64" s="40"/>
      <c r="D64" s="74" t="s">
        <v>75</v>
      </c>
      <c r="E64" s="33" t="s">
        <v>91</v>
      </c>
      <c r="F64" s="75">
        <v>16</v>
      </c>
      <c r="G64" s="77" t="s">
        <v>76</v>
      </c>
      <c r="H64" s="74">
        <v>0.8</v>
      </c>
      <c r="I64" s="68">
        <v>112</v>
      </c>
      <c r="J64" s="68">
        <v>96</v>
      </c>
      <c r="K64" s="74">
        <v>536508</v>
      </c>
      <c r="L64" s="76">
        <v>44139</v>
      </c>
    </row>
    <row r="65" spans="1:12" ht="15">
      <c r="A65" s="67"/>
      <c r="B65" s="40"/>
      <c r="C65" s="40"/>
      <c r="D65" s="74" t="s">
        <v>75</v>
      </c>
      <c r="E65" s="33" t="s">
        <v>91</v>
      </c>
      <c r="F65" s="75">
        <v>21</v>
      </c>
      <c r="G65" s="77" t="s">
        <v>64</v>
      </c>
      <c r="H65" s="74">
        <v>1</v>
      </c>
      <c r="I65" s="68">
        <v>103</v>
      </c>
      <c r="J65" s="68">
        <v>88</v>
      </c>
      <c r="K65" s="74">
        <v>536508</v>
      </c>
      <c r="L65" s="76">
        <v>44139</v>
      </c>
    </row>
    <row r="66" spans="1:12" ht="15">
      <c r="A66" s="67"/>
      <c r="B66" s="40"/>
      <c r="C66" s="40"/>
      <c r="D66" s="74" t="s">
        <v>75</v>
      </c>
      <c r="E66" s="33" t="s">
        <v>91</v>
      </c>
      <c r="F66" s="75">
        <v>24</v>
      </c>
      <c r="G66" s="77" t="s">
        <v>77</v>
      </c>
      <c r="H66" s="74">
        <v>0.8</v>
      </c>
      <c r="I66" s="68">
        <v>62</v>
      </c>
      <c r="J66" s="68">
        <v>53</v>
      </c>
      <c r="K66" s="74">
        <v>536508</v>
      </c>
      <c r="L66" s="76">
        <v>44139</v>
      </c>
    </row>
    <row r="67" spans="1:12" ht="15">
      <c r="A67" s="67"/>
      <c r="B67" s="40"/>
      <c r="C67" s="40"/>
      <c r="D67" s="74" t="s">
        <v>75</v>
      </c>
      <c r="E67" s="33" t="s">
        <v>91</v>
      </c>
      <c r="F67" s="75">
        <v>24</v>
      </c>
      <c r="G67" s="77" t="s">
        <v>78</v>
      </c>
      <c r="H67" s="74">
        <v>0.8</v>
      </c>
      <c r="I67" s="68">
        <v>88</v>
      </c>
      <c r="J67" s="68">
        <v>74</v>
      </c>
      <c r="K67" s="74">
        <v>536508</v>
      </c>
      <c r="L67" s="76">
        <v>44139</v>
      </c>
    </row>
    <row r="68" spans="1:12" ht="15">
      <c r="A68" s="67"/>
      <c r="B68" s="40"/>
      <c r="C68" s="40"/>
      <c r="D68" s="74" t="s">
        <v>75</v>
      </c>
      <c r="E68" s="33" t="s">
        <v>91</v>
      </c>
      <c r="F68" s="75">
        <v>24</v>
      </c>
      <c r="G68" s="77" t="s">
        <v>79</v>
      </c>
      <c r="H68" s="74">
        <v>0.8</v>
      </c>
      <c r="I68" s="68">
        <v>110</v>
      </c>
      <c r="J68" s="68">
        <v>93</v>
      </c>
      <c r="K68" s="74">
        <v>536508</v>
      </c>
      <c r="L68" s="76">
        <v>44139</v>
      </c>
    </row>
    <row r="69" spans="1:12" ht="15">
      <c r="A69" s="67"/>
      <c r="B69" s="40"/>
      <c r="C69" s="40"/>
      <c r="D69" s="74" t="s">
        <v>75</v>
      </c>
      <c r="E69" s="33" t="s">
        <v>91</v>
      </c>
      <c r="F69" s="75">
        <v>24</v>
      </c>
      <c r="G69" s="77" t="s">
        <v>80</v>
      </c>
      <c r="H69" s="74">
        <v>0.9</v>
      </c>
      <c r="I69" s="68">
        <v>150</v>
      </c>
      <c r="J69" s="68">
        <v>128</v>
      </c>
      <c r="K69" s="74">
        <v>536508</v>
      </c>
      <c r="L69" s="76">
        <v>44139</v>
      </c>
    </row>
    <row r="70" spans="1:12" ht="15">
      <c r="A70" s="67"/>
      <c r="B70" s="40"/>
      <c r="C70" s="40"/>
      <c r="D70" s="74" t="s">
        <v>75</v>
      </c>
      <c r="E70" s="33" t="s">
        <v>91</v>
      </c>
      <c r="F70" s="75">
        <v>24</v>
      </c>
      <c r="G70" s="77" t="s">
        <v>81</v>
      </c>
      <c r="H70" s="74">
        <v>1</v>
      </c>
      <c r="I70" s="68">
        <v>119</v>
      </c>
      <c r="J70" s="68">
        <v>100</v>
      </c>
      <c r="K70" s="74">
        <v>536508</v>
      </c>
      <c r="L70" s="76">
        <v>44139</v>
      </c>
    </row>
    <row r="71" spans="1:12" ht="15">
      <c r="A71" s="67"/>
      <c r="B71" s="40"/>
      <c r="C71" s="40"/>
      <c r="D71" s="74" t="s">
        <v>75</v>
      </c>
      <c r="E71" s="33" t="s">
        <v>91</v>
      </c>
      <c r="F71" s="75">
        <v>24</v>
      </c>
      <c r="G71" s="77" t="s">
        <v>82</v>
      </c>
      <c r="H71" s="74">
        <v>0.8</v>
      </c>
      <c r="I71" s="68">
        <v>109</v>
      </c>
      <c r="J71" s="68">
        <v>93</v>
      </c>
      <c r="K71" s="74">
        <v>536508</v>
      </c>
      <c r="L71" s="76">
        <v>44139</v>
      </c>
    </row>
    <row r="72" spans="1:12" ht="15">
      <c r="A72" s="67"/>
      <c r="B72" s="40"/>
      <c r="C72" s="40"/>
      <c r="D72" s="74" t="s">
        <v>75</v>
      </c>
      <c r="E72" s="33" t="s">
        <v>91</v>
      </c>
      <c r="F72" s="75">
        <v>29</v>
      </c>
      <c r="G72" s="77" t="s">
        <v>83</v>
      </c>
      <c r="H72" s="74">
        <v>0.8</v>
      </c>
      <c r="I72" s="68">
        <v>87</v>
      </c>
      <c r="J72" s="68">
        <v>74</v>
      </c>
      <c r="K72" s="74">
        <v>536508</v>
      </c>
      <c r="L72" s="76">
        <v>44139</v>
      </c>
    </row>
    <row r="73" spans="1:12" ht="15">
      <c r="A73" s="67"/>
      <c r="B73" s="40"/>
      <c r="C73" s="40"/>
      <c r="D73" s="74" t="s">
        <v>75</v>
      </c>
      <c r="E73" s="33" t="s">
        <v>91</v>
      </c>
      <c r="F73" s="75">
        <v>29</v>
      </c>
      <c r="G73" s="77" t="s">
        <v>84</v>
      </c>
      <c r="H73" s="74">
        <v>1</v>
      </c>
      <c r="I73" s="68">
        <v>163</v>
      </c>
      <c r="J73" s="68">
        <v>140</v>
      </c>
      <c r="K73" s="74">
        <v>536508</v>
      </c>
      <c r="L73" s="76">
        <v>44139</v>
      </c>
    </row>
    <row r="74" spans="1:12" ht="15">
      <c r="A74" s="67"/>
      <c r="B74" s="40"/>
      <c r="C74" s="40"/>
      <c r="D74" s="74" t="s">
        <v>75</v>
      </c>
      <c r="E74" s="33" t="s">
        <v>91</v>
      </c>
      <c r="F74" s="75">
        <v>30</v>
      </c>
      <c r="G74" s="77" t="s">
        <v>64</v>
      </c>
      <c r="H74" s="74">
        <v>0.4</v>
      </c>
      <c r="I74" s="68">
        <v>57</v>
      </c>
      <c r="J74" s="68">
        <v>49</v>
      </c>
      <c r="K74" s="74">
        <v>536508</v>
      </c>
      <c r="L74" s="76">
        <v>44139</v>
      </c>
    </row>
    <row r="75" spans="1:12" ht="15">
      <c r="A75" s="67"/>
      <c r="B75" s="40"/>
      <c r="C75" s="40"/>
      <c r="D75" s="74" t="s">
        <v>72</v>
      </c>
      <c r="E75" s="46" t="s">
        <v>60</v>
      </c>
      <c r="F75" s="75">
        <v>40</v>
      </c>
      <c r="G75" s="77" t="s">
        <v>85</v>
      </c>
      <c r="H75" s="74">
        <v>1.3</v>
      </c>
      <c r="I75" s="68">
        <v>194</v>
      </c>
      <c r="J75" s="68">
        <v>167</v>
      </c>
      <c r="K75" s="74">
        <v>536509</v>
      </c>
      <c r="L75" s="76">
        <v>44147</v>
      </c>
    </row>
    <row r="76" spans="1:12" ht="15">
      <c r="A76" s="67"/>
      <c r="B76" s="40"/>
      <c r="C76" s="40"/>
      <c r="D76" s="74" t="s">
        <v>72</v>
      </c>
      <c r="E76" s="46" t="s">
        <v>60</v>
      </c>
      <c r="F76" s="75">
        <v>40</v>
      </c>
      <c r="G76" s="77">
        <v>45</v>
      </c>
      <c r="H76" s="74">
        <v>0.8</v>
      </c>
      <c r="I76" s="68">
        <v>134</v>
      </c>
      <c r="J76" s="68">
        <v>117</v>
      </c>
      <c r="K76" s="74">
        <v>536509</v>
      </c>
      <c r="L76" s="76">
        <v>44147</v>
      </c>
    </row>
    <row r="77" spans="1:12" ht="15">
      <c r="A77" s="67"/>
      <c r="B77" s="40"/>
      <c r="C77" s="40"/>
      <c r="D77" s="74" t="s">
        <v>72</v>
      </c>
      <c r="E77" s="46" t="s">
        <v>60</v>
      </c>
      <c r="F77" s="75">
        <v>40</v>
      </c>
      <c r="G77" s="77">
        <v>47</v>
      </c>
      <c r="H77" s="74">
        <v>0.9</v>
      </c>
      <c r="I77" s="68">
        <v>78</v>
      </c>
      <c r="J77" s="68">
        <v>68</v>
      </c>
      <c r="K77" s="74">
        <v>536509</v>
      </c>
      <c r="L77" s="76">
        <v>44147</v>
      </c>
    </row>
    <row r="78" spans="1:12" ht="15">
      <c r="A78" s="67"/>
      <c r="B78" s="40"/>
      <c r="C78" s="40"/>
      <c r="D78" s="74" t="s">
        <v>69</v>
      </c>
      <c r="E78" s="46" t="s">
        <v>61</v>
      </c>
      <c r="F78" s="75">
        <v>20</v>
      </c>
      <c r="G78" s="77">
        <v>28</v>
      </c>
      <c r="H78" s="74">
        <v>2.8</v>
      </c>
      <c r="I78" s="68">
        <v>170</v>
      </c>
      <c r="J78" s="68">
        <v>147</v>
      </c>
      <c r="K78" s="74">
        <v>536510</v>
      </c>
      <c r="L78" s="76">
        <v>44151</v>
      </c>
    </row>
    <row r="79" spans="1:12" ht="15">
      <c r="A79" s="67"/>
      <c r="B79" s="40"/>
      <c r="C79" s="40"/>
      <c r="D79" s="74" t="s">
        <v>69</v>
      </c>
      <c r="E79" s="46" t="s">
        <v>60</v>
      </c>
      <c r="F79" s="75">
        <v>23</v>
      </c>
      <c r="G79" s="77" t="s">
        <v>86</v>
      </c>
      <c r="H79" s="74">
        <v>0.6</v>
      </c>
      <c r="I79" s="68">
        <v>47</v>
      </c>
      <c r="J79" s="68">
        <v>28</v>
      </c>
      <c r="K79" s="74">
        <v>536511</v>
      </c>
      <c r="L79" s="76">
        <v>44154</v>
      </c>
    </row>
    <row r="80" spans="1:12" ht="15">
      <c r="A80" s="67"/>
      <c r="B80" s="40"/>
      <c r="C80" s="40"/>
      <c r="D80" s="74" t="s">
        <v>69</v>
      </c>
      <c r="E80" s="46" t="s">
        <v>60</v>
      </c>
      <c r="F80" s="75">
        <v>23</v>
      </c>
      <c r="G80" s="77" t="s">
        <v>87</v>
      </c>
      <c r="H80" s="74">
        <v>0.6</v>
      </c>
      <c r="I80" s="68">
        <v>82</v>
      </c>
      <c r="J80" s="68">
        <v>57</v>
      </c>
      <c r="K80" s="74">
        <v>536511</v>
      </c>
      <c r="L80" s="76">
        <v>44154</v>
      </c>
    </row>
    <row r="81" spans="1:12" ht="15">
      <c r="A81" s="67"/>
      <c r="B81" s="40"/>
      <c r="C81" s="40"/>
      <c r="D81" s="74" t="s">
        <v>69</v>
      </c>
      <c r="E81" s="46" t="s">
        <v>60</v>
      </c>
      <c r="F81" s="75">
        <v>23</v>
      </c>
      <c r="G81" s="77" t="s">
        <v>88</v>
      </c>
      <c r="H81" s="74">
        <v>0.9</v>
      </c>
      <c r="I81" s="68">
        <v>111</v>
      </c>
      <c r="J81" s="68">
        <v>86</v>
      </c>
      <c r="K81" s="74">
        <v>536511</v>
      </c>
      <c r="L81" s="76">
        <v>44154</v>
      </c>
    </row>
    <row r="82" spans="1:12" ht="15">
      <c r="A82" s="67"/>
      <c r="B82" s="40"/>
      <c r="C82" s="40"/>
      <c r="D82" s="74" t="s">
        <v>69</v>
      </c>
      <c r="E82" s="46" t="s">
        <v>60</v>
      </c>
      <c r="F82" s="75">
        <v>23</v>
      </c>
      <c r="G82" s="77" t="s">
        <v>89</v>
      </c>
      <c r="H82" s="74">
        <v>0.6</v>
      </c>
      <c r="I82" s="68">
        <v>64</v>
      </c>
      <c r="J82" s="68">
        <v>41</v>
      </c>
      <c r="K82" s="74">
        <v>536511</v>
      </c>
      <c r="L82" s="76">
        <v>44154</v>
      </c>
    </row>
    <row r="83" spans="1:12" ht="15">
      <c r="A83" s="67"/>
      <c r="B83" s="40"/>
      <c r="C83" s="40"/>
      <c r="D83" s="74" t="s">
        <v>72</v>
      </c>
      <c r="E83" s="46" t="s">
        <v>60</v>
      </c>
      <c r="F83" s="75">
        <v>28</v>
      </c>
      <c r="G83" s="77" t="s">
        <v>90</v>
      </c>
      <c r="H83" s="74">
        <v>0.9</v>
      </c>
      <c r="I83" s="68">
        <v>122</v>
      </c>
      <c r="J83" s="68">
        <v>103</v>
      </c>
      <c r="K83" s="74">
        <v>536512</v>
      </c>
      <c r="L83" s="76">
        <v>44159</v>
      </c>
    </row>
    <row r="84" spans="1:12" s="9" customFormat="1" ht="14.25">
      <c r="A84" s="10"/>
      <c r="B84" s="8" t="s">
        <v>16</v>
      </c>
      <c r="C84" s="10"/>
      <c r="D84" s="10"/>
      <c r="E84" s="8"/>
      <c r="F84" s="10"/>
      <c r="G84" s="10"/>
      <c r="H84" s="11">
        <f>SUM(H59:H83)</f>
        <v>37.7</v>
      </c>
      <c r="I84" s="12">
        <f>SUM(I59:I83)</f>
        <v>2969</v>
      </c>
      <c r="J84" s="12">
        <f>SUM(J59:J83)</f>
        <v>2462</v>
      </c>
      <c r="K84" s="8"/>
      <c r="L84" s="8"/>
    </row>
    <row r="85" spans="1:12" s="17" customFormat="1" ht="15.75">
      <c r="A85" s="13"/>
      <c r="B85" s="14" t="s">
        <v>35</v>
      </c>
      <c r="C85" s="13"/>
      <c r="D85" s="13"/>
      <c r="E85" s="15"/>
      <c r="F85" s="13"/>
      <c r="G85" s="13"/>
      <c r="H85" s="16">
        <f>H18+H31+H42+H47+H54+H58+H84</f>
        <v>177.5</v>
      </c>
      <c r="I85" s="13">
        <f>I18+I31+I42+I47+I54+I58+I84</f>
        <v>5768.3099999999995</v>
      </c>
      <c r="J85" s="13">
        <f>J18+J31+J42+J47+J54+J58+J84</f>
        <v>5484.63</v>
      </c>
      <c r="K85" s="15"/>
      <c r="L85" s="13"/>
    </row>
  </sheetData>
  <sheetProtection/>
  <mergeCells count="21">
    <mergeCell ref="C6:L6"/>
    <mergeCell ref="M32:N32"/>
    <mergeCell ref="I7:J7"/>
    <mergeCell ref="L7:L8"/>
    <mergeCell ref="M11:N11"/>
    <mergeCell ref="M10:N10"/>
    <mergeCell ref="A7:A8"/>
    <mergeCell ref="M8:N8"/>
    <mergeCell ref="B7:B8"/>
    <mergeCell ref="M9:N9"/>
    <mergeCell ref="H7:H8"/>
    <mergeCell ref="A3:L3"/>
    <mergeCell ref="A5:K5"/>
    <mergeCell ref="C7:C8"/>
    <mergeCell ref="E7:E8"/>
    <mergeCell ref="G7:G8"/>
    <mergeCell ref="D7:D8"/>
    <mergeCell ref="A6:B6"/>
    <mergeCell ref="A4:K4"/>
    <mergeCell ref="K7:K8"/>
    <mergeCell ref="F7:F8"/>
  </mergeCells>
  <dataValidations count="1">
    <dataValidation allowBlank="1" showInputMessage="1" showErrorMessage="1" errorTitle="Ввод текста ЗАБОРОНЕНО" error="Ввод текста ЗАБОРОНЕНО" sqref="K59:K83"/>
  </dataValidations>
  <printOptions/>
  <pageMargins left="0.5118110236220472" right="0.1968503937007874" top="0.5118110236220472" bottom="0.11811023622047245" header="0.5118110236220472" footer="0.1181102362204724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2020-12-04T08:25:38Z</dcterms:modified>
  <cp:category/>
  <cp:version/>
  <cp:contentType/>
  <cp:contentStatus/>
</cp:coreProperties>
</file>