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600" windowHeight="7155" firstSheet="11" activeTab="16"/>
  </bookViews>
  <sheets>
    <sheet name="2021" sheetId="3" r:id="rId1"/>
    <sheet name="06.01.21" sheetId="4" r:id="rId2"/>
    <sheet name="21.01.21" sheetId="5" r:id="rId3"/>
    <sheet name="15.02.21" sheetId="6" r:id="rId4"/>
    <sheet name="22.02.21" sheetId="7" r:id="rId5"/>
    <sheet name="16.03.21" sheetId="8" r:id="rId6"/>
    <sheet name="17.03.21" sheetId="9" r:id="rId7"/>
    <sheet name="21.04.21" sheetId="10" r:id="rId8"/>
    <sheet name="14.05.21" sheetId="11" r:id="rId9"/>
    <sheet name="02.06.21" sheetId="14" r:id="rId10"/>
    <sheet name="22.06.21" sheetId="16" r:id="rId11"/>
    <sheet name="19.07.21" sheetId="15" r:id="rId12"/>
    <sheet name="28.07.21" sheetId="17" r:id="rId13"/>
    <sheet name="05.08.21" sheetId="19" r:id="rId14"/>
    <sheet name="10.08.21" sheetId="20" r:id="rId15"/>
    <sheet name="08.09.21" sheetId="21" r:id="rId16"/>
    <sheet name="21.09.21" sheetId="22" r:id="rId17"/>
  </sheets>
  <calcPr calcId="144525" refMode="R1C1"/>
</workbook>
</file>

<file path=xl/calcChain.xml><?xml version="1.0" encoding="utf-8"?>
<calcChain xmlns="http://schemas.openxmlformats.org/spreadsheetml/2006/main">
  <c r="H26" i="22" l="1"/>
  <c r="H27" i="22" s="1"/>
  <c r="H30" i="22" s="1"/>
  <c r="J20" i="22"/>
  <c r="I20" i="22"/>
  <c r="H20" i="22"/>
  <c r="L20" i="22"/>
  <c r="K25" i="22"/>
  <c r="K24" i="22"/>
  <c r="K23" i="22"/>
  <c r="K22" i="22"/>
  <c r="K21" i="22"/>
  <c r="L26" i="22"/>
  <c r="L27" i="22" s="1"/>
  <c r="L30" i="22" s="1"/>
  <c r="J26" i="22"/>
  <c r="I26" i="22"/>
  <c r="L16" i="22"/>
  <c r="K16" i="22"/>
  <c r="J16" i="22"/>
  <c r="I16" i="22"/>
  <c r="H16" i="22"/>
  <c r="J23" i="21"/>
  <c r="I23" i="21"/>
  <c r="H23" i="21"/>
  <c r="L21" i="21"/>
  <c r="K23" i="21"/>
  <c r="K26" i="21" s="1"/>
  <c r="J26" i="21"/>
  <c r="I26" i="21"/>
  <c r="H26" i="21"/>
  <c r="L20" i="21"/>
  <c r="L19" i="21"/>
  <c r="L18" i="21"/>
  <c r="L17" i="21"/>
  <c r="L23" i="21" s="1"/>
  <c r="L15" i="21"/>
  <c r="K15" i="21"/>
  <c r="J15" i="21"/>
  <c r="I15" i="21"/>
  <c r="H15" i="21"/>
  <c r="K22" i="20"/>
  <c r="K23" i="20" s="1"/>
  <c r="K26" i="20" s="1"/>
  <c r="J22" i="20"/>
  <c r="J23" i="20" s="1"/>
  <c r="J26" i="20" s="1"/>
  <c r="I22" i="20"/>
  <c r="I23" i="20" s="1"/>
  <c r="I26" i="20" s="1"/>
  <c r="H22" i="20"/>
  <c r="H23" i="20" s="1"/>
  <c r="H26" i="20" s="1"/>
  <c r="L20" i="20"/>
  <c r="L19" i="20"/>
  <c r="L18" i="20"/>
  <c r="L17" i="20"/>
  <c r="L22" i="20" s="1"/>
  <c r="L23" i="20" s="1"/>
  <c r="L26" i="20" s="1"/>
  <c r="L15" i="20"/>
  <c r="K15" i="20"/>
  <c r="J15" i="20"/>
  <c r="I15" i="20"/>
  <c r="H15" i="20"/>
  <c r="L22" i="19"/>
  <c r="L23" i="19" s="1"/>
  <c r="L26" i="19" s="1"/>
  <c r="K22" i="19"/>
  <c r="K23" i="19" s="1"/>
  <c r="K26" i="19" s="1"/>
  <c r="J22" i="19"/>
  <c r="J23" i="19" s="1"/>
  <c r="J26" i="19" s="1"/>
  <c r="I22" i="19"/>
  <c r="I23" i="19" s="1"/>
  <c r="I26" i="19" s="1"/>
  <c r="H22" i="19"/>
  <c r="H23" i="19" s="1"/>
  <c r="H26" i="19" s="1"/>
  <c r="L17" i="19"/>
  <c r="K17" i="19"/>
  <c r="J17" i="19"/>
  <c r="I17" i="19"/>
  <c r="H17" i="19"/>
  <c r="I27" i="22" l="1"/>
  <c r="I30" i="22" s="1"/>
  <c r="J27" i="22"/>
  <c r="J30" i="22" s="1"/>
  <c r="K26" i="22"/>
  <c r="L26" i="21"/>
  <c r="L28" i="17"/>
  <c r="L27" i="17"/>
  <c r="L26" i="17"/>
  <c r="L25" i="17"/>
  <c r="L24" i="17"/>
  <c r="L23" i="17"/>
  <c r="L22" i="17"/>
  <c r="L21" i="17"/>
  <c r="L20" i="17"/>
  <c r="L19" i="17"/>
  <c r="L18" i="17"/>
  <c r="K29" i="17"/>
  <c r="K30" i="17" s="1"/>
  <c r="K33" i="17" s="1"/>
  <c r="J29" i="17"/>
  <c r="J30" i="17" s="1"/>
  <c r="J33" i="17" s="1"/>
  <c r="I29" i="17"/>
  <c r="I30" i="17" s="1"/>
  <c r="I33" i="17" s="1"/>
  <c r="H29" i="17"/>
  <c r="H30" i="17" s="1"/>
  <c r="H33" i="17" s="1"/>
  <c r="L16" i="17"/>
  <c r="K16" i="17"/>
  <c r="J16" i="17"/>
  <c r="I16" i="17"/>
  <c r="H16" i="17"/>
  <c r="L29" i="17" l="1"/>
  <c r="L30" i="17" s="1"/>
  <c r="L33" i="17" s="1"/>
  <c r="K27" i="22"/>
  <c r="K30" i="22" s="1"/>
  <c r="L22" i="15"/>
  <c r="L23" i="15" s="1"/>
  <c r="L26" i="15" s="1"/>
  <c r="K22" i="15"/>
  <c r="K23" i="15" s="1"/>
  <c r="K26" i="15" s="1"/>
  <c r="J22" i="15"/>
  <c r="J23" i="15" s="1"/>
  <c r="J26" i="15" s="1"/>
  <c r="I22" i="15"/>
  <c r="I23" i="15" s="1"/>
  <c r="I26" i="15" s="1"/>
  <c r="H22" i="15"/>
  <c r="H23" i="15" s="1"/>
  <c r="H26" i="15" s="1"/>
  <c r="L17" i="15"/>
  <c r="K17" i="15"/>
  <c r="J17" i="15"/>
  <c r="I17" i="15"/>
  <c r="H17" i="15"/>
  <c r="L22" i="16" l="1"/>
  <c r="L23" i="16" s="1"/>
  <c r="L26" i="16" s="1"/>
  <c r="K22" i="16"/>
  <c r="K23" i="16" s="1"/>
  <c r="K26" i="16" s="1"/>
  <c r="J22" i="16"/>
  <c r="J23" i="16" s="1"/>
  <c r="J26" i="16" s="1"/>
  <c r="I22" i="16"/>
  <c r="I23" i="16" s="1"/>
  <c r="I26" i="16" s="1"/>
  <c r="H22" i="16"/>
  <c r="H23" i="16" s="1"/>
  <c r="H26" i="16" s="1"/>
  <c r="L17" i="16"/>
  <c r="K17" i="16"/>
  <c r="J17" i="16"/>
  <c r="I17" i="16"/>
  <c r="H17" i="16"/>
  <c r="L22" i="14" l="1"/>
  <c r="L23" i="14" s="1"/>
  <c r="L26" i="14" s="1"/>
  <c r="K22" i="14"/>
  <c r="K23" i="14" s="1"/>
  <c r="K26" i="14" s="1"/>
  <c r="J22" i="14"/>
  <c r="J23" i="14" s="1"/>
  <c r="J26" i="14" s="1"/>
  <c r="I22" i="14"/>
  <c r="I23" i="14" s="1"/>
  <c r="I26" i="14" s="1"/>
  <c r="H22" i="14"/>
  <c r="H23" i="14" s="1"/>
  <c r="H26" i="14" s="1"/>
  <c r="L17" i="14"/>
  <c r="K17" i="14"/>
  <c r="J17" i="14"/>
  <c r="I17" i="14"/>
  <c r="H17" i="14"/>
  <c r="L26" i="11" l="1"/>
  <c r="J26" i="11"/>
  <c r="H26" i="11"/>
  <c r="L24" i="11"/>
  <c r="K24" i="11"/>
  <c r="K26" i="11" s="1"/>
  <c r="J24" i="11"/>
  <c r="I24" i="11"/>
  <c r="I26" i="11" s="1"/>
  <c r="H24" i="11"/>
  <c r="L17" i="11"/>
  <c r="K17" i="11"/>
  <c r="J17" i="11"/>
  <c r="I17" i="11"/>
  <c r="H17" i="11"/>
  <c r="L25" i="10" l="1"/>
  <c r="L26" i="10" s="1"/>
  <c r="L29" i="10" s="1"/>
  <c r="K25" i="10"/>
  <c r="J25" i="10"/>
  <c r="I25" i="10"/>
  <c r="H25" i="10"/>
  <c r="K23" i="10"/>
  <c r="J23" i="10"/>
  <c r="J26" i="10" s="1"/>
  <c r="J29" i="10" s="1"/>
  <c r="I23" i="10"/>
  <c r="H23" i="10"/>
  <c r="H26" i="10" s="1"/>
  <c r="H29" i="10" s="1"/>
  <c r="L17" i="10"/>
  <c r="K17" i="10"/>
  <c r="J17" i="10"/>
  <c r="I17" i="10"/>
  <c r="H17" i="10"/>
  <c r="K26" i="10" l="1"/>
  <c r="K29" i="10" s="1"/>
  <c r="I26" i="10"/>
  <c r="I29" i="10" s="1"/>
  <c r="L22" i="9"/>
  <c r="L23" i="9" s="1"/>
  <c r="L26" i="9" s="1"/>
  <c r="K22" i="9"/>
  <c r="K23" i="9" s="1"/>
  <c r="K26" i="9" s="1"/>
  <c r="J22" i="9"/>
  <c r="J23" i="9" s="1"/>
  <c r="J26" i="9" s="1"/>
  <c r="I22" i="9"/>
  <c r="I23" i="9" s="1"/>
  <c r="I26" i="9" s="1"/>
  <c r="H22" i="9"/>
  <c r="H23" i="9" s="1"/>
  <c r="H26" i="9" s="1"/>
  <c r="L17" i="9"/>
  <c r="K17" i="9"/>
  <c r="J17" i="9"/>
  <c r="I17" i="9"/>
  <c r="H17" i="9"/>
  <c r="L23" i="8" l="1"/>
  <c r="L24" i="8" s="1"/>
  <c r="K23" i="8"/>
  <c r="K24" i="8" s="1"/>
  <c r="J23" i="8"/>
  <c r="J24" i="8" s="1"/>
  <c r="J27" i="8" s="1"/>
  <c r="I23" i="8"/>
  <c r="I24" i="8" s="1"/>
  <c r="H23" i="8"/>
  <c r="H24" i="8" s="1"/>
  <c r="H27" i="8" s="1"/>
  <c r="L17" i="8"/>
  <c r="K17" i="8"/>
  <c r="J17" i="8"/>
  <c r="I17" i="8"/>
  <c r="H17" i="8"/>
  <c r="I27" i="8" l="1"/>
  <c r="K27" i="8"/>
  <c r="L27" i="8"/>
  <c r="L23" i="7"/>
  <c r="L24" i="7" s="1"/>
  <c r="L27" i="7" s="1"/>
  <c r="K23" i="7"/>
  <c r="J23" i="7"/>
  <c r="I23" i="7"/>
  <c r="H23" i="7"/>
  <c r="K21" i="7"/>
  <c r="J21" i="7"/>
  <c r="I21" i="7"/>
  <c r="H21" i="7"/>
  <c r="H24" i="7" s="1"/>
  <c r="H27" i="7" s="1"/>
  <c r="L17" i="7"/>
  <c r="K17" i="7"/>
  <c r="J17" i="7"/>
  <c r="I17" i="7"/>
  <c r="H17" i="7"/>
  <c r="J24" i="7" l="1"/>
  <c r="J27" i="7" s="1"/>
  <c r="K24" i="7"/>
  <c r="K27" i="7" s="1"/>
  <c r="I24" i="7"/>
  <c r="I27" i="7" s="1"/>
  <c r="K22" i="6"/>
  <c r="J22" i="6"/>
  <c r="I22" i="6"/>
  <c r="H22" i="6"/>
  <c r="L24" i="6"/>
  <c r="L25" i="6" s="1"/>
  <c r="L28" i="6" s="1"/>
  <c r="K24" i="6"/>
  <c r="J24" i="6"/>
  <c r="I24" i="6"/>
  <c r="H24" i="6"/>
  <c r="L17" i="6"/>
  <c r="K17" i="6"/>
  <c r="J17" i="6"/>
  <c r="I17" i="6"/>
  <c r="H17" i="6"/>
  <c r="H25" i="6" l="1"/>
  <c r="H28" i="6" s="1"/>
  <c r="J25" i="6"/>
  <c r="J28" i="6" s="1"/>
  <c r="I25" i="6"/>
  <c r="I28" i="6" s="1"/>
  <c r="K25" i="6"/>
  <c r="K28" i="6" s="1"/>
  <c r="K25" i="5"/>
  <c r="K28" i="5" s="1"/>
  <c r="L24" i="5"/>
  <c r="K24" i="5"/>
  <c r="J24" i="5"/>
  <c r="I24" i="5"/>
  <c r="I25" i="5" s="1"/>
  <c r="I28" i="5" s="1"/>
  <c r="H24" i="5"/>
  <c r="H25" i="5" s="1"/>
  <c r="L17" i="5"/>
  <c r="K17" i="5"/>
  <c r="J17" i="5"/>
  <c r="I17" i="5"/>
  <c r="H17" i="5"/>
  <c r="J25" i="5" l="1"/>
  <c r="J28" i="5" s="1"/>
  <c r="L25" i="5"/>
  <c r="L28" i="5" s="1"/>
  <c r="H28" i="5"/>
  <c r="L23" i="4"/>
  <c r="L24" i="4" s="1"/>
  <c r="L27" i="4" s="1"/>
  <c r="J23" i="4"/>
  <c r="J24" i="4" s="1"/>
  <c r="J27" i="4" s="1"/>
  <c r="I23" i="4"/>
  <c r="I24" i="4" s="1"/>
  <c r="I27" i="4" s="1"/>
  <c r="H23" i="4"/>
  <c r="H24" i="4" s="1"/>
  <c r="H27" i="4" s="1"/>
  <c r="K20" i="4"/>
  <c r="K23" i="4" s="1"/>
  <c r="K24" i="4" s="1"/>
  <c r="K27" i="4" s="1"/>
  <c r="L17" i="4"/>
  <c r="K17" i="4"/>
  <c r="J17" i="4"/>
  <c r="I17" i="4"/>
  <c r="H17" i="4"/>
  <c r="K88" i="3" l="1"/>
  <c r="K87" i="3"/>
  <c r="K86" i="3"/>
  <c r="K85" i="3"/>
  <c r="K84" i="3"/>
  <c r="K83" i="3"/>
  <c r="J78" i="3"/>
  <c r="L78" i="3"/>
  <c r="I78" i="3"/>
  <c r="H78" i="3"/>
  <c r="K77" i="3"/>
  <c r="K76" i="3"/>
  <c r="K75" i="3"/>
  <c r="K74" i="3"/>
  <c r="K73" i="3"/>
  <c r="K72" i="3"/>
  <c r="K71" i="3"/>
  <c r="K70" i="3"/>
  <c r="K64" i="3"/>
  <c r="K63" i="3"/>
  <c r="K62" i="3"/>
  <c r="K61" i="3"/>
  <c r="K60" i="3"/>
  <c r="K59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J26" i="3" l="1"/>
  <c r="I26" i="3"/>
  <c r="H26" i="3"/>
  <c r="K25" i="3"/>
  <c r="K24" i="3"/>
  <c r="K23" i="3"/>
  <c r="K22" i="3"/>
  <c r="K21" i="3"/>
  <c r="K20" i="3"/>
  <c r="K26" i="3" l="1"/>
  <c r="K65" i="3"/>
  <c r="K92" i="3" l="1"/>
  <c r="K91" i="3"/>
  <c r="K90" i="3"/>
  <c r="K89" i="3"/>
  <c r="K82" i="3"/>
  <c r="K81" i="3"/>
  <c r="K80" i="3"/>
  <c r="K69" i="3" l="1"/>
  <c r="K68" i="3"/>
  <c r="K66" i="3"/>
  <c r="K42" i="3"/>
  <c r="K41" i="3"/>
  <c r="K40" i="3"/>
  <c r="K39" i="3"/>
  <c r="K38" i="3"/>
  <c r="K37" i="3"/>
  <c r="K36" i="3"/>
  <c r="K35" i="3"/>
  <c r="K34" i="3"/>
  <c r="K33" i="3"/>
  <c r="K27" i="3"/>
  <c r="K95" i="3" l="1"/>
  <c r="K67" i="3" l="1"/>
  <c r="K58" i="3"/>
  <c r="K31" i="3"/>
  <c r="K30" i="3"/>
  <c r="K28" i="3"/>
  <c r="K29" i="3"/>
  <c r="K96" i="3" l="1"/>
  <c r="K94" i="3"/>
  <c r="K93" i="3"/>
  <c r="K43" i="3" l="1"/>
  <c r="K32" i="3"/>
  <c r="L102" i="3"/>
  <c r="K102" i="3"/>
  <c r="J102" i="3"/>
  <c r="I102" i="3"/>
  <c r="H102" i="3"/>
  <c r="L97" i="3"/>
  <c r="L98" i="3" s="1"/>
  <c r="J97" i="3"/>
  <c r="J98" i="3" s="1"/>
  <c r="I97" i="3"/>
  <c r="I98" i="3" s="1"/>
  <c r="H97" i="3"/>
  <c r="H98" i="3" s="1"/>
  <c r="K79" i="3"/>
  <c r="L18" i="3"/>
  <c r="K18" i="3"/>
  <c r="J18" i="3"/>
  <c r="I18" i="3"/>
  <c r="H18" i="3"/>
  <c r="K78" i="3" l="1"/>
  <c r="L103" i="3"/>
  <c r="J103" i="3"/>
  <c r="I103" i="3"/>
  <c r="H103" i="3"/>
  <c r="K97" i="3"/>
  <c r="K98" i="3" l="1"/>
  <c r="K103" i="3" s="1"/>
</calcChain>
</file>

<file path=xl/sharedStrings.xml><?xml version="1.0" encoding="utf-8"?>
<sst xmlns="http://schemas.openxmlformats.org/spreadsheetml/2006/main" count="1508" uniqueCount="109">
  <si>
    <t>№ з/п</t>
  </si>
  <si>
    <t>Найменування лісництва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</si>
  <si>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</si>
  <si>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</si>
  <si>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</si>
  <si>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</si>
  <si>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</si>
  <si>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</si>
  <si>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</si>
  <si>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</si>
  <si>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</si>
  <si>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</si>
  <si>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</si>
  <si>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</si>
  <si>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</si>
  <si>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</si>
  <si>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</si>
  <si>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</si>
  <si>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</si>
  <si>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</si>
  <si>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t>                                           (лісових ділянок, земель лісогосподарського призначення)</t>
  </si>
  <si>
    <t>Місцезнаходження _____________________________________ в _______________ області (Автономній Республіці Крим)</t>
  </si>
  <si>
    <t>Додаток 1 </t>
  </si>
  <si>
    <t>до Регламенту подання інформації </t>
  </si>
  <si>
    <t>про проведення рубок деревини у лісах</t>
  </si>
  <si>
    <t>__________________________________</t>
  </si>
  <si>
    <t>__________________________________________</t>
  </si>
  <si>
    <t>Вид, спосіб рубки *</t>
  </si>
  <si>
    <t xml:space="preserve">                   ДП "Великокопанівське ЛМГ"</t>
  </si>
  <si>
    <t>-</t>
  </si>
  <si>
    <r>
      <t>(найменування</t>
    </r>
    <r>
      <rPr>
        <sz val="9"/>
        <rFont val="Arial"/>
        <family val="2"/>
        <charset val="204"/>
      </rPr>
      <t> (прізвище, ім’я, по батькові))</t>
    </r>
  </si>
  <si>
    <r>
      <t>(місцезнаходження</t>
    </r>
    <r>
      <rPr>
        <sz val="9"/>
        <rFont val="Times New Roman"/>
        <family val="1"/>
        <charset val="204"/>
      </rPr>
      <t> (місце проживання))</t>
    </r>
  </si>
  <si>
    <t>________________________________________в  ___Херсонській області____ області </t>
  </si>
  <si>
    <t>Рік базового лісовпорядкування    2015</t>
  </si>
  <si>
    <t>Катего-рія (група) лісів</t>
  </si>
  <si>
    <t>Виноградівське</t>
  </si>
  <si>
    <t>Скр</t>
  </si>
  <si>
    <t>Буркутське</t>
  </si>
  <si>
    <t>ПРХ (вибірковий)</t>
  </si>
  <si>
    <t>Разом ПРХ</t>
  </si>
  <si>
    <t>Великокопанівське</t>
  </si>
  <si>
    <t>ЛР (поступовий)</t>
  </si>
  <si>
    <t>Акб</t>
  </si>
  <si>
    <t>Разом ЛР</t>
  </si>
  <si>
    <t>Разом рубок формування і оздоровлення лісів</t>
  </si>
  <si>
    <t>Разом інших рубок, пов'язаних і не пов'язаних з веденням л/г</t>
  </si>
  <si>
    <t>Новомаячківське</t>
  </si>
  <si>
    <t>Сз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</si>
  <si>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2020 році</t>
  </si>
  <si>
    <t xml:space="preserve">                                        (прізвище, імя, по батькові)</t>
  </si>
  <si>
    <t>ПРЖ (вибірковий)</t>
  </si>
  <si>
    <t>Разом ПРЖ</t>
  </si>
  <si>
    <t>17</t>
  </si>
  <si>
    <t>16</t>
  </si>
  <si>
    <t>29</t>
  </si>
  <si>
    <t>15.3</t>
  </si>
  <si>
    <t>15.4</t>
  </si>
  <si>
    <t>32</t>
  </si>
  <si>
    <t>36</t>
  </si>
  <si>
    <t>6</t>
  </si>
  <si>
    <t>8</t>
  </si>
  <si>
    <t>32.2</t>
  </si>
  <si>
    <t>12.1</t>
  </si>
  <si>
    <t>13.1</t>
  </si>
  <si>
    <t>18.1</t>
  </si>
  <si>
    <t>18.2</t>
  </si>
  <si>
    <t>41</t>
  </si>
  <si>
    <t>7.6</t>
  </si>
  <si>
    <t>7.7</t>
  </si>
  <si>
    <t>7.8</t>
  </si>
  <si>
    <t>______Ю.В.Савлук_______</t>
  </si>
  <si>
    <t>________в  ___Херсонській області____ області </t>
  </si>
  <si>
    <t>Категорія (група) лісів</t>
  </si>
  <si>
    <t>(прізвище, імя, по батькові)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</si>
  <si>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2021 році</t>
  </si>
  <si>
    <t>СРВ (вибірковий)</t>
  </si>
  <si>
    <t>Разом СРВ</t>
  </si>
  <si>
    <t>21.1</t>
  </si>
  <si>
    <t>26</t>
  </si>
  <si>
    <t>37</t>
  </si>
  <si>
    <t>52</t>
  </si>
  <si>
    <t>18</t>
  </si>
  <si>
    <t>19</t>
  </si>
  <si>
    <t>27</t>
  </si>
  <si>
    <t>Розчищення ЛЕП</t>
  </si>
  <si>
    <t>41.1</t>
  </si>
  <si>
    <t>Тто</t>
  </si>
  <si>
    <t>42.1</t>
  </si>
  <si>
    <t>22</t>
  </si>
  <si>
    <t>23</t>
  </si>
  <si>
    <t>25.1</t>
  </si>
  <si>
    <t>3.1</t>
  </si>
  <si>
    <t>4.1</t>
  </si>
  <si>
    <t>5.1</t>
  </si>
  <si>
    <t>15.1</t>
  </si>
  <si>
    <t>1</t>
  </si>
  <si>
    <t>10</t>
  </si>
  <si>
    <t>2</t>
  </si>
  <si>
    <t>24</t>
  </si>
  <si>
    <t>43</t>
  </si>
  <si>
    <t>21</t>
  </si>
  <si>
    <t>9</t>
  </si>
  <si>
    <t>11</t>
  </si>
  <si>
    <t>17.1</t>
  </si>
  <si>
    <t>17.3</t>
  </si>
  <si>
    <t>17.5</t>
  </si>
  <si>
    <t>17.7</t>
  </si>
  <si>
    <t>17.9</t>
  </si>
  <si>
    <r>
      <t>21</t>
    </r>
    <r>
      <rPr>
        <b/>
        <sz val="10"/>
        <color indexed="8"/>
        <rFont val="Arial"/>
        <family val="2"/>
        <charset val="204"/>
      </rPr>
      <t>.</t>
    </r>
    <r>
      <rPr>
        <sz val="10"/>
        <color indexed="8"/>
        <rFont val="Arial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</si>
</sst>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0" xfId="0" applyFont="1"/>
    <xf numFmtId="0" fontId="6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>
      <alignment horizontal="center" vertical="top"/>
    </xf>
    <xf numFmtId="164" fontId="0" fillId="0" borderId="0" xfId="0" applyNumberFormat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5" fillId="0" borderId="0" xfId="0" applyFont="1"/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88" zoomScale="90" zoomScaleNormal="90" workbookViewId="0">
      <selection activeCell="J116" sqref="J116"/>
    </sheetView>
  </sheetViews>
  <sheetFormatPr defaultRowHeight="12.75" x14ac:dyDescent="0.2"/>
  <cols>
    <col min="1" max="1" width="6.85546875" customWidth="1"/>
    <col min="2" max="2" width="26.5703125" customWidth="1"/>
    <col min="3" max="3" width="13.85546875" customWidth="1"/>
    <col min="4" max="4" width="24.85546875" customWidth="1"/>
    <col min="5" max="5" width="12.5703125" customWidth="1"/>
    <col min="6" max="6" width="12.7109375" customWidth="1"/>
    <col min="7" max="7" width="12.28515625" customWidth="1"/>
    <col min="8" max="8" width="11.85546875" customWidth="1"/>
    <col min="9" max="9" width="16.28515625" customWidth="1"/>
    <col min="10" max="10" width="20.140625" customWidth="1"/>
    <col min="11" max="11" width="18.7109375" customWidth="1"/>
    <col min="12" max="12" width="19.42578125" customWidth="1"/>
  </cols>
  <sheetData>
    <row r="1" spans="1:1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5.75" x14ac:dyDescent="0.25">
      <c r="A4" s="228" t="s">
        <v>19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3" ht="18" x14ac:dyDescent="0.25">
      <c r="A5" s="229" t="s">
        <v>48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1"/>
      <c r="M5" s="40"/>
    </row>
    <row r="6" spans="1:13" ht="18" x14ac:dyDescent="0.2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40"/>
    </row>
    <row r="7" spans="1:13" ht="15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6"/>
      <c r="J8" s="201" t="s">
        <v>25</v>
      </c>
      <c r="K8" s="201"/>
      <c r="L8" s="202"/>
    </row>
    <row r="9" spans="1:13" ht="15" x14ac:dyDescent="0.2">
      <c r="A9" s="7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6"/>
      <c r="C10" s="224" t="s">
        <v>32</v>
      </c>
      <c r="D10" s="224"/>
      <c r="E10" s="224"/>
      <c r="F10" s="224"/>
      <c r="G10" s="224"/>
      <c r="H10" s="224"/>
      <c r="I10" s="224"/>
      <c r="J10" s="224"/>
      <c r="K10" s="224"/>
      <c r="L10" s="14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</row>
    <row r="12" spans="1:13" ht="15" x14ac:dyDescent="0.2">
      <c r="A12" s="16"/>
      <c r="B12" s="6"/>
      <c r="C12" s="17"/>
      <c r="D12" s="6"/>
      <c r="E12" s="6"/>
      <c r="F12" s="6"/>
      <c r="G12" s="6"/>
      <c r="H12" s="6"/>
      <c r="I12" s="6"/>
      <c r="J12" s="6"/>
      <c r="K12" s="6"/>
      <c r="L12" s="14"/>
    </row>
    <row r="13" spans="1:13" ht="15" x14ac:dyDescent="0.2">
      <c r="A13" s="225" t="s">
        <v>33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</row>
    <row r="14" spans="1:13" x14ac:dyDescent="0.2">
      <c r="A14" s="208" t="s">
        <v>0</v>
      </c>
      <c r="B14" s="208" t="s">
        <v>1</v>
      </c>
      <c r="C14" s="208" t="s">
        <v>34</v>
      </c>
      <c r="D14" s="208" t="s">
        <v>27</v>
      </c>
      <c r="E14" s="207" t="s">
        <v>2</v>
      </c>
      <c r="F14" s="207" t="s">
        <v>3</v>
      </c>
      <c r="G14" s="207" t="s">
        <v>4</v>
      </c>
      <c r="H14" s="208" t="s">
        <v>5</v>
      </c>
      <c r="I14" s="210" t="s">
        <v>6</v>
      </c>
      <c r="J14" s="210"/>
      <c r="K14" s="211" t="s">
        <v>7</v>
      </c>
      <c r="L14" s="212"/>
    </row>
    <row r="15" spans="1:13" ht="22.5" x14ac:dyDescent="0.2">
      <c r="A15" s="209"/>
      <c r="B15" s="209"/>
      <c r="C15" s="209"/>
      <c r="D15" s="209"/>
      <c r="E15" s="207"/>
      <c r="F15" s="207"/>
      <c r="G15" s="207"/>
      <c r="H15" s="209"/>
      <c r="I15" s="18" t="s">
        <v>8</v>
      </c>
      <c r="J15" s="18" t="s">
        <v>9</v>
      </c>
      <c r="K15" s="19" t="s">
        <v>10</v>
      </c>
      <c r="L15" s="19" t="s">
        <v>11</v>
      </c>
    </row>
    <row r="16" spans="1:13" x14ac:dyDescent="0.2">
      <c r="A16" s="20"/>
      <c r="B16" s="213" t="s">
        <v>12</v>
      </c>
      <c r="C16" s="213"/>
      <c r="D16" s="213"/>
      <c r="E16" s="213"/>
      <c r="F16" s="213"/>
      <c r="G16" s="213"/>
      <c r="H16" s="20"/>
      <c r="I16" s="21"/>
      <c r="J16" s="20"/>
      <c r="K16" s="20"/>
      <c r="L16" s="20"/>
    </row>
    <row r="17" spans="1:12" x14ac:dyDescent="0.2">
      <c r="A17" s="22" t="s">
        <v>29</v>
      </c>
      <c r="B17" s="22" t="s">
        <v>29</v>
      </c>
      <c r="C17" s="22" t="s">
        <v>29</v>
      </c>
      <c r="D17" s="22" t="s">
        <v>29</v>
      </c>
      <c r="E17" s="22" t="s">
        <v>29</v>
      </c>
      <c r="F17" s="22" t="s">
        <v>29</v>
      </c>
      <c r="G17" s="22" t="s">
        <v>29</v>
      </c>
      <c r="H17" s="22" t="s">
        <v>29</v>
      </c>
      <c r="I17" s="22" t="s">
        <v>29</v>
      </c>
      <c r="J17" s="22" t="s">
        <v>29</v>
      </c>
      <c r="K17" s="22" t="s">
        <v>29</v>
      </c>
      <c r="L17" s="22" t="s">
        <v>29</v>
      </c>
    </row>
    <row r="18" spans="1:12" x14ac:dyDescent="0.2">
      <c r="A18" s="20"/>
      <c r="B18" s="23" t="s">
        <v>13</v>
      </c>
      <c r="C18" s="20"/>
      <c r="D18" s="20"/>
      <c r="E18" s="20"/>
      <c r="F18" s="20"/>
      <c r="G18" s="20"/>
      <c r="H18" s="24">
        <f>SUM(H17:H17)</f>
        <v>0</v>
      </c>
      <c r="I18" s="24">
        <f>SUM(I17:I17)</f>
        <v>0</v>
      </c>
      <c r="J18" s="24">
        <f>SUM(J17:J17)</f>
        <v>0</v>
      </c>
      <c r="K18" s="24">
        <f>SUM(K17:K17)</f>
        <v>0</v>
      </c>
      <c r="L18" s="24">
        <f>SUM(L17:L17)</f>
        <v>0</v>
      </c>
    </row>
    <row r="19" spans="1:12" x14ac:dyDescent="0.2">
      <c r="A19" s="20"/>
      <c r="B19" s="213" t="s">
        <v>14</v>
      </c>
      <c r="C19" s="213"/>
      <c r="D19" s="213"/>
      <c r="E19" s="213"/>
      <c r="F19" s="213"/>
      <c r="G19" s="213"/>
      <c r="H19" s="20"/>
      <c r="I19" s="20"/>
      <c r="J19" s="20"/>
      <c r="K19" s="20"/>
      <c r="L19" s="20"/>
    </row>
    <row r="20" spans="1:12" x14ac:dyDescent="0.2">
      <c r="A20" s="60"/>
      <c r="B20" s="61" t="s">
        <v>40</v>
      </c>
      <c r="C20" s="61">
        <v>3</v>
      </c>
      <c r="D20" s="61" t="s">
        <v>50</v>
      </c>
      <c r="E20" s="61" t="s">
        <v>36</v>
      </c>
      <c r="F20" s="22">
        <v>30</v>
      </c>
      <c r="G20" s="22">
        <v>8</v>
      </c>
      <c r="H20" s="22">
        <v>2.9</v>
      </c>
      <c r="I20" s="22">
        <v>32</v>
      </c>
      <c r="J20" s="22">
        <v>7</v>
      </c>
      <c r="K20" s="22">
        <f>H20</f>
        <v>2.9</v>
      </c>
      <c r="L20" s="60"/>
    </row>
    <row r="21" spans="1:12" x14ac:dyDescent="0.2">
      <c r="A21" s="60"/>
      <c r="B21" s="60"/>
      <c r="C21" s="61">
        <v>3</v>
      </c>
      <c r="D21" s="61" t="s">
        <v>50</v>
      </c>
      <c r="E21" s="61" t="s">
        <v>36</v>
      </c>
      <c r="F21" s="22">
        <v>22</v>
      </c>
      <c r="G21" s="22">
        <v>11</v>
      </c>
      <c r="H21" s="63">
        <v>20</v>
      </c>
      <c r="I21" s="22">
        <v>196</v>
      </c>
      <c r="J21" s="22">
        <v>127</v>
      </c>
      <c r="K21" s="63">
        <f t="shared" ref="K21:K25" si="0">H21</f>
        <v>20</v>
      </c>
      <c r="L21" s="60"/>
    </row>
    <row r="22" spans="1:12" x14ac:dyDescent="0.2">
      <c r="A22" s="60"/>
      <c r="B22" s="60"/>
      <c r="C22" s="61">
        <v>3</v>
      </c>
      <c r="D22" s="61" t="s">
        <v>50</v>
      </c>
      <c r="E22" s="61" t="s">
        <v>36</v>
      </c>
      <c r="F22" s="22">
        <v>40</v>
      </c>
      <c r="G22" s="22">
        <v>5</v>
      </c>
      <c r="H22" s="22">
        <v>5.6</v>
      </c>
      <c r="I22" s="22">
        <v>12</v>
      </c>
      <c r="J22" s="22">
        <v>9</v>
      </c>
      <c r="K22" s="22">
        <f t="shared" si="0"/>
        <v>5.6</v>
      </c>
      <c r="L22" s="60"/>
    </row>
    <row r="23" spans="1:12" x14ac:dyDescent="0.2">
      <c r="A23" s="60"/>
      <c r="B23" s="60"/>
      <c r="C23" s="61">
        <v>3</v>
      </c>
      <c r="D23" s="61" t="s">
        <v>50</v>
      </c>
      <c r="E23" s="61" t="s">
        <v>36</v>
      </c>
      <c r="F23" s="22">
        <v>40</v>
      </c>
      <c r="G23" s="22">
        <v>7</v>
      </c>
      <c r="H23" s="22">
        <v>0.6</v>
      </c>
      <c r="I23" s="22">
        <v>4</v>
      </c>
      <c r="J23" s="22">
        <v>3</v>
      </c>
      <c r="K23" s="22">
        <f t="shared" si="0"/>
        <v>0.6</v>
      </c>
      <c r="L23" s="60"/>
    </row>
    <row r="24" spans="1:12" x14ac:dyDescent="0.2">
      <c r="A24" s="60"/>
      <c r="B24" s="60"/>
      <c r="C24" s="61">
        <v>3</v>
      </c>
      <c r="D24" s="61" t="s">
        <v>50</v>
      </c>
      <c r="E24" s="61" t="s">
        <v>36</v>
      </c>
      <c r="F24" s="22">
        <v>40</v>
      </c>
      <c r="G24" s="22">
        <v>22</v>
      </c>
      <c r="H24" s="22">
        <v>0.3</v>
      </c>
      <c r="I24" s="22">
        <v>2</v>
      </c>
      <c r="J24" s="22">
        <v>2</v>
      </c>
      <c r="K24" s="22">
        <f t="shared" si="0"/>
        <v>0.3</v>
      </c>
      <c r="L24" s="60"/>
    </row>
    <row r="25" spans="1:12" x14ac:dyDescent="0.2">
      <c r="A25" s="60"/>
      <c r="B25" s="61" t="s">
        <v>35</v>
      </c>
      <c r="C25" s="61">
        <v>3</v>
      </c>
      <c r="D25" s="61" t="s">
        <v>50</v>
      </c>
      <c r="E25" s="61" t="s">
        <v>36</v>
      </c>
      <c r="F25" s="22">
        <v>5</v>
      </c>
      <c r="G25" s="22">
        <v>16</v>
      </c>
      <c r="H25" s="22">
        <v>8.9</v>
      </c>
      <c r="I25" s="22">
        <v>111</v>
      </c>
      <c r="J25" s="22">
        <v>93</v>
      </c>
      <c r="K25" s="22">
        <f t="shared" si="0"/>
        <v>8.9</v>
      </c>
      <c r="L25" s="60"/>
    </row>
    <row r="26" spans="1:12" x14ac:dyDescent="0.2">
      <c r="A26" s="60"/>
      <c r="B26" s="27" t="s">
        <v>51</v>
      </c>
      <c r="C26" s="60"/>
      <c r="D26" s="60"/>
      <c r="E26" s="60"/>
      <c r="F26" s="60"/>
      <c r="G26" s="60"/>
      <c r="H26" s="23">
        <f>SUM(H20:H25)</f>
        <v>38.300000000000004</v>
      </c>
      <c r="I26" s="23">
        <f t="shared" ref="I26:K26" si="1">SUM(I20:I25)</f>
        <v>357</v>
      </c>
      <c r="J26" s="23">
        <f t="shared" si="1"/>
        <v>241</v>
      </c>
      <c r="K26" s="23">
        <f t="shared" si="1"/>
        <v>38.300000000000004</v>
      </c>
      <c r="L26" s="60"/>
    </row>
    <row r="27" spans="1:12" x14ac:dyDescent="0.2">
      <c r="A27" s="25"/>
      <c r="B27" s="25" t="s">
        <v>37</v>
      </c>
      <c r="C27" s="25">
        <v>3</v>
      </c>
      <c r="D27" s="25" t="s">
        <v>38</v>
      </c>
      <c r="E27" s="44" t="s">
        <v>36</v>
      </c>
      <c r="F27" s="25">
        <v>16</v>
      </c>
      <c r="G27" s="25">
        <v>7</v>
      </c>
      <c r="H27" s="26">
        <v>0.8</v>
      </c>
      <c r="I27" s="25">
        <v>26</v>
      </c>
      <c r="J27" s="25">
        <v>22</v>
      </c>
      <c r="K27" s="26">
        <f>H27</f>
        <v>0.8</v>
      </c>
      <c r="L27" s="28"/>
    </row>
    <row r="28" spans="1:12" x14ac:dyDescent="0.2">
      <c r="A28" s="44"/>
      <c r="B28" s="44"/>
      <c r="C28" s="44">
        <v>3</v>
      </c>
      <c r="D28" s="44" t="s">
        <v>38</v>
      </c>
      <c r="E28" s="44" t="s">
        <v>47</v>
      </c>
      <c r="F28" s="44">
        <v>21</v>
      </c>
      <c r="G28" s="44">
        <v>4</v>
      </c>
      <c r="H28" s="26">
        <v>0.6</v>
      </c>
      <c r="I28" s="44">
        <v>11</v>
      </c>
      <c r="J28" s="44">
        <v>9</v>
      </c>
      <c r="K28" s="26">
        <f>H28</f>
        <v>0.6</v>
      </c>
      <c r="L28" s="28"/>
    </row>
    <row r="29" spans="1:12" x14ac:dyDescent="0.2">
      <c r="A29" s="44"/>
      <c r="B29" s="44"/>
      <c r="C29" s="44">
        <v>3</v>
      </c>
      <c r="D29" s="44" t="s">
        <v>38</v>
      </c>
      <c r="E29" s="44" t="s">
        <v>36</v>
      </c>
      <c r="F29" s="44">
        <v>31</v>
      </c>
      <c r="G29" s="44">
        <v>5</v>
      </c>
      <c r="H29" s="26">
        <v>1.3</v>
      </c>
      <c r="I29" s="44">
        <v>9</v>
      </c>
      <c r="J29" s="44">
        <v>7</v>
      </c>
      <c r="K29" s="26">
        <f>H29</f>
        <v>1.3</v>
      </c>
      <c r="L29" s="28"/>
    </row>
    <row r="30" spans="1:12" x14ac:dyDescent="0.2">
      <c r="A30" s="44"/>
      <c r="B30" s="44"/>
      <c r="C30" s="44">
        <v>3</v>
      </c>
      <c r="D30" s="44" t="s">
        <v>38</v>
      </c>
      <c r="E30" s="44" t="s">
        <v>36</v>
      </c>
      <c r="F30" s="44">
        <v>32</v>
      </c>
      <c r="G30" s="44">
        <v>4</v>
      </c>
      <c r="H30" s="26">
        <v>0.8</v>
      </c>
      <c r="I30" s="44">
        <v>5</v>
      </c>
      <c r="J30" s="44">
        <v>4</v>
      </c>
      <c r="K30" s="26">
        <f t="shared" ref="K30:K31" si="2">H30</f>
        <v>0.8</v>
      </c>
      <c r="L30" s="28"/>
    </row>
    <row r="31" spans="1:12" x14ac:dyDescent="0.2">
      <c r="A31" s="25"/>
      <c r="B31" s="27"/>
      <c r="C31" s="25">
        <v>3</v>
      </c>
      <c r="D31" s="25" t="s">
        <v>38</v>
      </c>
      <c r="E31" s="44" t="s">
        <v>36</v>
      </c>
      <c r="F31" s="25">
        <v>40</v>
      </c>
      <c r="G31" s="25">
        <v>17</v>
      </c>
      <c r="H31" s="26">
        <v>0.2</v>
      </c>
      <c r="I31" s="25">
        <v>1</v>
      </c>
      <c r="J31" s="25">
        <v>1</v>
      </c>
      <c r="K31" s="26">
        <f t="shared" si="2"/>
        <v>0.2</v>
      </c>
      <c r="L31" s="28"/>
    </row>
    <row r="32" spans="1:12" x14ac:dyDescent="0.2">
      <c r="A32" s="49"/>
      <c r="B32" s="25" t="s">
        <v>40</v>
      </c>
      <c r="C32" s="25">
        <v>3</v>
      </c>
      <c r="D32" s="25" t="s">
        <v>38</v>
      </c>
      <c r="E32" s="62" t="s">
        <v>36</v>
      </c>
      <c r="F32" s="25">
        <v>4</v>
      </c>
      <c r="G32" s="25">
        <v>20</v>
      </c>
      <c r="H32" s="26">
        <v>1.3</v>
      </c>
      <c r="I32" s="25">
        <v>42</v>
      </c>
      <c r="J32" s="25">
        <v>34</v>
      </c>
      <c r="K32" s="26">
        <f t="shared" ref="K32:K57" si="3">H32</f>
        <v>1.3</v>
      </c>
      <c r="L32" s="28"/>
    </row>
    <row r="33" spans="1:12" x14ac:dyDescent="0.2">
      <c r="A33" s="55"/>
      <c r="B33" s="55"/>
      <c r="C33" s="55">
        <v>3</v>
      </c>
      <c r="D33" s="55" t="s">
        <v>38</v>
      </c>
      <c r="E33" s="62" t="s">
        <v>47</v>
      </c>
      <c r="F33" s="55">
        <v>5</v>
      </c>
      <c r="G33" s="55">
        <v>1</v>
      </c>
      <c r="H33" s="26">
        <v>4.3</v>
      </c>
      <c r="I33" s="55">
        <v>42</v>
      </c>
      <c r="J33" s="55">
        <v>34</v>
      </c>
      <c r="K33" s="26">
        <f t="shared" si="3"/>
        <v>4.3</v>
      </c>
      <c r="L33" s="28"/>
    </row>
    <row r="34" spans="1:12" x14ac:dyDescent="0.2">
      <c r="A34" s="55"/>
      <c r="B34" s="55"/>
      <c r="C34" s="55">
        <v>3</v>
      </c>
      <c r="D34" s="55" t="s">
        <v>38</v>
      </c>
      <c r="E34" s="62" t="s">
        <v>47</v>
      </c>
      <c r="F34" s="55">
        <v>8</v>
      </c>
      <c r="G34" s="55">
        <v>3</v>
      </c>
      <c r="H34" s="26">
        <v>5.6</v>
      </c>
      <c r="I34" s="55">
        <v>95</v>
      </c>
      <c r="J34" s="55">
        <v>79</v>
      </c>
      <c r="K34" s="26">
        <f t="shared" si="3"/>
        <v>5.6</v>
      </c>
      <c r="L34" s="28"/>
    </row>
    <row r="35" spans="1:12" x14ac:dyDescent="0.2">
      <c r="A35" s="55"/>
      <c r="B35" s="55"/>
      <c r="C35" s="55">
        <v>3</v>
      </c>
      <c r="D35" s="55" t="s">
        <v>38</v>
      </c>
      <c r="E35" s="62" t="s">
        <v>47</v>
      </c>
      <c r="F35" s="55">
        <v>8</v>
      </c>
      <c r="G35" s="55">
        <v>21</v>
      </c>
      <c r="H35" s="26">
        <v>5.0999999999999996</v>
      </c>
      <c r="I35" s="55">
        <v>53</v>
      </c>
      <c r="J35" s="55">
        <v>44</v>
      </c>
      <c r="K35" s="26">
        <f t="shared" si="3"/>
        <v>5.0999999999999996</v>
      </c>
      <c r="L35" s="28"/>
    </row>
    <row r="36" spans="1:12" x14ac:dyDescent="0.2">
      <c r="A36" s="55"/>
      <c r="B36" s="55"/>
      <c r="C36" s="55">
        <v>3</v>
      </c>
      <c r="D36" s="55" t="s">
        <v>38</v>
      </c>
      <c r="E36" s="62" t="s">
        <v>47</v>
      </c>
      <c r="F36" s="55">
        <v>8</v>
      </c>
      <c r="G36" s="55">
        <v>25</v>
      </c>
      <c r="H36" s="26">
        <v>2.2000000000000002</v>
      </c>
      <c r="I36" s="55">
        <v>37</v>
      </c>
      <c r="J36" s="55">
        <v>31</v>
      </c>
      <c r="K36" s="26">
        <f t="shared" si="3"/>
        <v>2.2000000000000002</v>
      </c>
      <c r="L36" s="28"/>
    </row>
    <row r="37" spans="1:12" x14ac:dyDescent="0.2">
      <c r="A37" s="55"/>
      <c r="B37" s="55"/>
      <c r="C37" s="55">
        <v>3</v>
      </c>
      <c r="D37" s="55" t="s">
        <v>38</v>
      </c>
      <c r="E37" s="62" t="s">
        <v>47</v>
      </c>
      <c r="F37" s="55">
        <v>8</v>
      </c>
      <c r="G37" s="55">
        <v>28</v>
      </c>
      <c r="H37" s="26">
        <v>4.0999999999999996</v>
      </c>
      <c r="I37" s="55">
        <v>38</v>
      </c>
      <c r="J37" s="55">
        <v>31</v>
      </c>
      <c r="K37" s="26">
        <f t="shared" si="3"/>
        <v>4.0999999999999996</v>
      </c>
      <c r="L37" s="28"/>
    </row>
    <row r="38" spans="1:12" x14ac:dyDescent="0.2">
      <c r="A38" s="55"/>
      <c r="B38" s="55"/>
      <c r="C38" s="55">
        <v>3</v>
      </c>
      <c r="D38" s="55" t="s">
        <v>38</v>
      </c>
      <c r="E38" s="62" t="s">
        <v>36</v>
      </c>
      <c r="F38" s="55">
        <v>11</v>
      </c>
      <c r="G38" s="55">
        <v>10</v>
      </c>
      <c r="H38" s="26">
        <v>3</v>
      </c>
      <c r="I38" s="55">
        <v>21</v>
      </c>
      <c r="J38" s="55">
        <v>17</v>
      </c>
      <c r="K38" s="26">
        <f t="shared" si="3"/>
        <v>3</v>
      </c>
      <c r="L38" s="28"/>
    </row>
    <row r="39" spans="1:12" x14ac:dyDescent="0.2">
      <c r="A39" s="55"/>
      <c r="B39" s="55"/>
      <c r="C39" s="55">
        <v>3</v>
      </c>
      <c r="D39" s="55" t="s">
        <v>38</v>
      </c>
      <c r="E39" s="62" t="s">
        <v>36</v>
      </c>
      <c r="F39" s="55">
        <v>11</v>
      </c>
      <c r="G39" s="55">
        <v>12</v>
      </c>
      <c r="H39" s="26">
        <v>12.5</v>
      </c>
      <c r="I39" s="55">
        <v>171</v>
      </c>
      <c r="J39" s="55">
        <v>139</v>
      </c>
      <c r="K39" s="26">
        <f t="shared" si="3"/>
        <v>12.5</v>
      </c>
      <c r="L39" s="28"/>
    </row>
    <row r="40" spans="1:12" x14ac:dyDescent="0.2">
      <c r="A40" s="55"/>
      <c r="B40" s="55"/>
      <c r="C40" s="55">
        <v>3</v>
      </c>
      <c r="D40" s="55" t="s">
        <v>38</v>
      </c>
      <c r="E40" s="62" t="s">
        <v>36</v>
      </c>
      <c r="F40" s="55">
        <v>11</v>
      </c>
      <c r="G40" s="55">
        <v>15</v>
      </c>
      <c r="H40" s="26">
        <v>1.7</v>
      </c>
      <c r="I40" s="55">
        <v>29</v>
      </c>
      <c r="J40" s="55">
        <v>24</v>
      </c>
      <c r="K40" s="26">
        <f t="shared" si="3"/>
        <v>1.7</v>
      </c>
      <c r="L40" s="28"/>
    </row>
    <row r="41" spans="1:12" x14ac:dyDescent="0.2">
      <c r="A41" s="55"/>
      <c r="B41" s="55"/>
      <c r="C41" s="55">
        <v>3</v>
      </c>
      <c r="D41" s="55" t="s">
        <v>38</v>
      </c>
      <c r="E41" s="62" t="s">
        <v>47</v>
      </c>
      <c r="F41" s="55">
        <v>13</v>
      </c>
      <c r="G41" s="55">
        <v>6</v>
      </c>
      <c r="H41" s="26">
        <v>1.9</v>
      </c>
      <c r="I41" s="55">
        <v>39</v>
      </c>
      <c r="J41" s="55">
        <v>33</v>
      </c>
      <c r="K41" s="26">
        <f t="shared" si="3"/>
        <v>1.9</v>
      </c>
      <c r="L41" s="28"/>
    </row>
    <row r="42" spans="1:12" x14ac:dyDescent="0.2">
      <c r="A42" s="55"/>
      <c r="B42" s="55"/>
      <c r="C42" s="55">
        <v>3</v>
      </c>
      <c r="D42" s="55" t="s">
        <v>38</v>
      </c>
      <c r="E42" s="62" t="s">
        <v>47</v>
      </c>
      <c r="F42" s="55">
        <v>13</v>
      </c>
      <c r="G42" s="55">
        <v>13</v>
      </c>
      <c r="H42" s="26">
        <v>2.6</v>
      </c>
      <c r="I42" s="55">
        <v>33</v>
      </c>
      <c r="J42" s="55">
        <v>28</v>
      </c>
      <c r="K42" s="26">
        <f t="shared" si="3"/>
        <v>2.6</v>
      </c>
      <c r="L42" s="28"/>
    </row>
    <row r="43" spans="1:12" x14ac:dyDescent="0.2">
      <c r="A43" s="49"/>
      <c r="B43" s="27"/>
      <c r="C43" s="25">
        <v>3</v>
      </c>
      <c r="D43" s="25" t="s">
        <v>38</v>
      </c>
      <c r="E43" s="62" t="s">
        <v>47</v>
      </c>
      <c r="F43" s="25">
        <v>13</v>
      </c>
      <c r="G43" s="25">
        <v>14</v>
      </c>
      <c r="H43" s="26">
        <v>0.7</v>
      </c>
      <c r="I43" s="25">
        <v>23</v>
      </c>
      <c r="J43" s="25">
        <v>20</v>
      </c>
      <c r="K43" s="26">
        <f t="shared" si="3"/>
        <v>0.7</v>
      </c>
      <c r="L43" s="28"/>
    </row>
    <row r="44" spans="1:12" x14ac:dyDescent="0.2">
      <c r="A44" s="62"/>
      <c r="B44" s="27"/>
      <c r="C44" s="62">
        <v>3</v>
      </c>
      <c r="D44" s="62" t="s">
        <v>38</v>
      </c>
      <c r="E44" s="62" t="s">
        <v>47</v>
      </c>
      <c r="F44" s="62">
        <v>13</v>
      </c>
      <c r="G44" s="62">
        <v>19</v>
      </c>
      <c r="H44" s="26">
        <v>2.2999999999999998</v>
      </c>
      <c r="I44" s="62">
        <v>22</v>
      </c>
      <c r="J44" s="62">
        <v>19</v>
      </c>
      <c r="K44" s="26">
        <f t="shared" si="3"/>
        <v>2.2999999999999998</v>
      </c>
      <c r="L44" s="28"/>
    </row>
    <row r="45" spans="1:12" x14ac:dyDescent="0.2">
      <c r="A45" s="62"/>
      <c r="B45" s="27"/>
      <c r="C45" s="62">
        <v>3</v>
      </c>
      <c r="D45" s="62" t="s">
        <v>38</v>
      </c>
      <c r="E45" s="62" t="s">
        <v>36</v>
      </c>
      <c r="F45" s="62">
        <v>19</v>
      </c>
      <c r="G45" s="62">
        <v>18</v>
      </c>
      <c r="H45" s="26">
        <v>1.5</v>
      </c>
      <c r="I45" s="62">
        <v>23</v>
      </c>
      <c r="J45" s="62">
        <v>18</v>
      </c>
      <c r="K45" s="26">
        <f t="shared" si="3"/>
        <v>1.5</v>
      </c>
      <c r="L45" s="28"/>
    </row>
    <row r="46" spans="1:12" x14ac:dyDescent="0.2">
      <c r="A46" s="62"/>
      <c r="B46" s="27"/>
      <c r="C46" s="62">
        <v>3</v>
      </c>
      <c r="D46" s="62" t="s">
        <v>38</v>
      </c>
      <c r="E46" s="62" t="s">
        <v>47</v>
      </c>
      <c r="F46" s="62">
        <v>19</v>
      </c>
      <c r="G46" s="62">
        <v>24</v>
      </c>
      <c r="H46" s="26">
        <v>0.6</v>
      </c>
      <c r="I46" s="62">
        <v>8</v>
      </c>
      <c r="J46" s="62">
        <v>7</v>
      </c>
      <c r="K46" s="26">
        <f t="shared" si="3"/>
        <v>0.6</v>
      </c>
      <c r="L46" s="28"/>
    </row>
    <row r="47" spans="1:12" x14ac:dyDescent="0.2">
      <c r="A47" s="62"/>
      <c r="B47" s="27"/>
      <c r="C47" s="62">
        <v>3</v>
      </c>
      <c r="D47" s="62" t="s">
        <v>38</v>
      </c>
      <c r="E47" s="62" t="s">
        <v>47</v>
      </c>
      <c r="F47" s="62">
        <v>24</v>
      </c>
      <c r="G47" s="62">
        <v>4</v>
      </c>
      <c r="H47" s="26">
        <v>2.2000000000000002</v>
      </c>
      <c r="I47" s="62">
        <v>40</v>
      </c>
      <c r="J47" s="62">
        <v>33</v>
      </c>
      <c r="K47" s="26">
        <f t="shared" si="3"/>
        <v>2.2000000000000002</v>
      </c>
      <c r="L47" s="28"/>
    </row>
    <row r="48" spans="1:12" x14ac:dyDescent="0.2">
      <c r="A48" s="62"/>
      <c r="B48" s="27"/>
      <c r="C48" s="62">
        <v>3</v>
      </c>
      <c r="D48" s="62" t="s">
        <v>38</v>
      </c>
      <c r="E48" s="62" t="s">
        <v>47</v>
      </c>
      <c r="F48" s="62">
        <v>24</v>
      </c>
      <c r="G48" s="62">
        <v>8</v>
      </c>
      <c r="H48" s="26">
        <v>3.3</v>
      </c>
      <c r="I48" s="62">
        <v>53</v>
      </c>
      <c r="J48" s="62">
        <v>43</v>
      </c>
      <c r="K48" s="26">
        <f t="shared" si="3"/>
        <v>3.3</v>
      </c>
      <c r="L48" s="28"/>
    </row>
    <row r="49" spans="1:12" x14ac:dyDescent="0.2">
      <c r="A49" s="62"/>
      <c r="B49" s="27"/>
      <c r="C49" s="62">
        <v>3</v>
      </c>
      <c r="D49" s="62" t="s">
        <v>38</v>
      </c>
      <c r="E49" s="62" t="s">
        <v>47</v>
      </c>
      <c r="F49" s="62">
        <v>24</v>
      </c>
      <c r="G49" s="62">
        <v>24</v>
      </c>
      <c r="H49" s="26">
        <v>7.6</v>
      </c>
      <c r="I49" s="62">
        <v>114</v>
      </c>
      <c r="J49" s="62">
        <v>81</v>
      </c>
      <c r="K49" s="26">
        <f t="shared" si="3"/>
        <v>7.6</v>
      </c>
      <c r="L49" s="28"/>
    </row>
    <row r="50" spans="1:12" x14ac:dyDescent="0.2">
      <c r="A50" s="62"/>
      <c r="B50" s="27"/>
      <c r="C50" s="62">
        <v>3</v>
      </c>
      <c r="D50" s="62" t="s">
        <v>38</v>
      </c>
      <c r="E50" s="62" t="s">
        <v>47</v>
      </c>
      <c r="F50" s="62">
        <v>29</v>
      </c>
      <c r="G50" s="62">
        <v>14</v>
      </c>
      <c r="H50" s="26">
        <v>2.6</v>
      </c>
      <c r="I50" s="62">
        <v>87</v>
      </c>
      <c r="J50" s="62">
        <v>72</v>
      </c>
      <c r="K50" s="26">
        <f t="shared" si="3"/>
        <v>2.6</v>
      </c>
      <c r="L50" s="28"/>
    </row>
    <row r="51" spans="1:12" x14ac:dyDescent="0.2">
      <c r="A51" s="62"/>
      <c r="B51" s="27"/>
      <c r="C51" s="62">
        <v>3</v>
      </c>
      <c r="D51" s="62" t="s">
        <v>38</v>
      </c>
      <c r="E51" s="62" t="s">
        <v>36</v>
      </c>
      <c r="F51" s="62">
        <v>29</v>
      </c>
      <c r="G51" s="62">
        <v>23</v>
      </c>
      <c r="H51" s="26">
        <v>2.1</v>
      </c>
      <c r="I51" s="62">
        <v>44</v>
      </c>
      <c r="J51" s="62">
        <v>37</v>
      </c>
      <c r="K51" s="26">
        <f t="shared" si="3"/>
        <v>2.1</v>
      </c>
      <c r="L51" s="28"/>
    </row>
    <row r="52" spans="1:12" x14ac:dyDescent="0.2">
      <c r="A52" s="62"/>
      <c r="B52" s="27"/>
      <c r="C52" s="62">
        <v>3</v>
      </c>
      <c r="D52" s="62" t="s">
        <v>38</v>
      </c>
      <c r="E52" s="62" t="s">
        <v>47</v>
      </c>
      <c r="F52" s="62">
        <v>29</v>
      </c>
      <c r="G52" s="62">
        <v>31</v>
      </c>
      <c r="H52" s="26">
        <v>1.4</v>
      </c>
      <c r="I52" s="62">
        <v>29</v>
      </c>
      <c r="J52" s="62">
        <v>24</v>
      </c>
      <c r="K52" s="26">
        <f t="shared" si="3"/>
        <v>1.4</v>
      </c>
      <c r="L52" s="28"/>
    </row>
    <row r="53" spans="1:12" x14ac:dyDescent="0.2">
      <c r="A53" s="62"/>
      <c r="B53" s="27"/>
      <c r="C53" s="62">
        <v>3</v>
      </c>
      <c r="D53" s="62" t="s">
        <v>38</v>
      </c>
      <c r="E53" s="62" t="s">
        <v>47</v>
      </c>
      <c r="F53" s="62">
        <v>29</v>
      </c>
      <c r="G53" s="62">
        <v>33</v>
      </c>
      <c r="H53" s="26">
        <v>1.7</v>
      </c>
      <c r="I53" s="62">
        <v>60</v>
      </c>
      <c r="J53" s="62">
        <v>51</v>
      </c>
      <c r="K53" s="26">
        <f t="shared" si="3"/>
        <v>1.7</v>
      </c>
      <c r="L53" s="28"/>
    </row>
    <row r="54" spans="1:12" x14ac:dyDescent="0.2">
      <c r="A54" s="62"/>
      <c r="B54" s="27"/>
      <c r="C54" s="62">
        <v>3</v>
      </c>
      <c r="D54" s="62" t="s">
        <v>38</v>
      </c>
      <c r="E54" s="62" t="s">
        <v>36</v>
      </c>
      <c r="F54" s="62">
        <v>30</v>
      </c>
      <c r="G54" s="62">
        <v>30</v>
      </c>
      <c r="H54" s="26">
        <v>6.2</v>
      </c>
      <c r="I54" s="62">
        <v>113</v>
      </c>
      <c r="J54" s="62">
        <v>94</v>
      </c>
      <c r="K54" s="26">
        <f t="shared" si="3"/>
        <v>6.2</v>
      </c>
      <c r="L54" s="28"/>
    </row>
    <row r="55" spans="1:12" x14ac:dyDescent="0.2">
      <c r="A55" s="62"/>
      <c r="B55" s="27"/>
      <c r="C55" s="62">
        <v>3</v>
      </c>
      <c r="D55" s="62" t="s">
        <v>38</v>
      </c>
      <c r="E55" s="62" t="s">
        <v>36</v>
      </c>
      <c r="F55" s="62">
        <v>30</v>
      </c>
      <c r="G55" s="62">
        <v>31</v>
      </c>
      <c r="H55" s="26">
        <v>0.8</v>
      </c>
      <c r="I55" s="62">
        <v>19</v>
      </c>
      <c r="J55" s="62">
        <v>16</v>
      </c>
      <c r="K55" s="26">
        <f t="shared" si="3"/>
        <v>0.8</v>
      </c>
      <c r="L55" s="28"/>
    </row>
    <row r="56" spans="1:12" x14ac:dyDescent="0.2">
      <c r="A56" s="62"/>
      <c r="B56" s="27"/>
      <c r="C56" s="62">
        <v>3</v>
      </c>
      <c r="D56" s="62" t="s">
        <v>38</v>
      </c>
      <c r="E56" s="62" t="s">
        <v>36</v>
      </c>
      <c r="F56" s="62">
        <v>30</v>
      </c>
      <c r="G56" s="62">
        <v>34</v>
      </c>
      <c r="H56" s="26">
        <v>0.3</v>
      </c>
      <c r="I56" s="62">
        <v>16</v>
      </c>
      <c r="J56" s="62">
        <v>14</v>
      </c>
      <c r="K56" s="26">
        <f t="shared" si="3"/>
        <v>0.3</v>
      </c>
      <c r="L56" s="28"/>
    </row>
    <row r="57" spans="1:12" x14ac:dyDescent="0.2">
      <c r="A57" s="62"/>
      <c r="B57" s="27"/>
      <c r="C57" s="62">
        <v>3</v>
      </c>
      <c r="D57" s="62" t="s">
        <v>38</v>
      </c>
      <c r="E57" s="62" t="s">
        <v>36</v>
      </c>
      <c r="F57" s="62">
        <v>37</v>
      </c>
      <c r="G57" s="62">
        <v>4</v>
      </c>
      <c r="H57" s="26">
        <v>0.4</v>
      </c>
      <c r="I57" s="62">
        <v>16</v>
      </c>
      <c r="J57" s="62">
        <v>13</v>
      </c>
      <c r="K57" s="26">
        <f t="shared" si="3"/>
        <v>0.4</v>
      </c>
      <c r="L57" s="28"/>
    </row>
    <row r="58" spans="1:12" x14ac:dyDescent="0.2">
      <c r="A58" s="49"/>
      <c r="B58" s="44" t="s">
        <v>46</v>
      </c>
      <c r="C58" s="44">
        <v>3</v>
      </c>
      <c r="D58" s="44" t="s">
        <v>38</v>
      </c>
      <c r="E58" s="62" t="s">
        <v>47</v>
      </c>
      <c r="F58" s="44">
        <v>1</v>
      </c>
      <c r="G58" s="44">
        <v>1</v>
      </c>
      <c r="H58" s="26">
        <v>9.6999999999999993</v>
      </c>
      <c r="I58" s="44">
        <v>48</v>
      </c>
      <c r="J58" s="44">
        <v>40</v>
      </c>
      <c r="K58" s="26">
        <f t="shared" ref="K58:K67" si="4">H58</f>
        <v>9.6999999999999993</v>
      </c>
      <c r="L58" s="44"/>
    </row>
    <row r="59" spans="1:12" x14ac:dyDescent="0.2">
      <c r="A59" s="62"/>
      <c r="B59" s="62"/>
      <c r="C59" s="62">
        <v>3</v>
      </c>
      <c r="D59" s="62" t="s">
        <v>38</v>
      </c>
      <c r="E59" s="62" t="s">
        <v>47</v>
      </c>
      <c r="F59" s="62">
        <v>9</v>
      </c>
      <c r="G59" s="62">
        <v>18</v>
      </c>
      <c r="H59" s="26">
        <v>2</v>
      </c>
      <c r="I59" s="62">
        <v>19</v>
      </c>
      <c r="J59" s="62">
        <v>16</v>
      </c>
      <c r="K59" s="26">
        <f t="shared" si="4"/>
        <v>2</v>
      </c>
      <c r="L59" s="62"/>
    </row>
    <row r="60" spans="1:12" x14ac:dyDescent="0.2">
      <c r="A60" s="62"/>
      <c r="B60" s="62"/>
      <c r="C60" s="62">
        <v>3</v>
      </c>
      <c r="D60" s="62" t="s">
        <v>38</v>
      </c>
      <c r="E60" s="62" t="s">
        <v>36</v>
      </c>
      <c r="F60" s="62">
        <v>12</v>
      </c>
      <c r="G60" s="62">
        <v>3</v>
      </c>
      <c r="H60" s="26">
        <v>3.5</v>
      </c>
      <c r="I60" s="62">
        <v>43</v>
      </c>
      <c r="J60" s="62">
        <v>36</v>
      </c>
      <c r="K60" s="26">
        <f t="shared" si="4"/>
        <v>3.5</v>
      </c>
      <c r="L60" s="62"/>
    </row>
    <row r="61" spans="1:12" x14ac:dyDescent="0.2">
      <c r="A61" s="62"/>
      <c r="B61" s="62"/>
      <c r="C61" s="62">
        <v>3</v>
      </c>
      <c r="D61" s="62" t="s">
        <v>38</v>
      </c>
      <c r="E61" s="62" t="s">
        <v>47</v>
      </c>
      <c r="F61" s="62">
        <v>13</v>
      </c>
      <c r="G61" s="62">
        <v>11</v>
      </c>
      <c r="H61" s="26">
        <v>18.2</v>
      </c>
      <c r="I61" s="62">
        <v>171</v>
      </c>
      <c r="J61" s="62">
        <v>146</v>
      </c>
      <c r="K61" s="26">
        <f t="shared" si="4"/>
        <v>18.2</v>
      </c>
      <c r="L61" s="62"/>
    </row>
    <row r="62" spans="1:12" x14ac:dyDescent="0.2">
      <c r="A62" s="62"/>
      <c r="B62" s="62"/>
      <c r="C62" s="62">
        <v>3</v>
      </c>
      <c r="D62" s="62" t="s">
        <v>38</v>
      </c>
      <c r="E62" s="62" t="s">
        <v>36</v>
      </c>
      <c r="F62" s="62">
        <v>16</v>
      </c>
      <c r="G62" s="62">
        <v>1</v>
      </c>
      <c r="H62" s="26">
        <v>19</v>
      </c>
      <c r="I62" s="62">
        <v>255</v>
      </c>
      <c r="J62" s="62">
        <v>187</v>
      </c>
      <c r="K62" s="26">
        <f t="shared" si="4"/>
        <v>19</v>
      </c>
      <c r="L62" s="62"/>
    </row>
    <row r="63" spans="1:12" x14ac:dyDescent="0.2">
      <c r="A63" s="62"/>
      <c r="B63" s="62"/>
      <c r="C63" s="62">
        <v>3</v>
      </c>
      <c r="D63" s="62" t="s">
        <v>38</v>
      </c>
      <c r="E63" s="62" t="s">
        <v>47</v>
      </c>
      <c r="F63" s="62">
        <v>23</v>
      </c>
      <c r="G63" s="62">
        <v>8</v>
      </c>
      <c r="H63" s="26">
        <v>10.3</v>
      </c>
      <c r="I63" s="62">
        <v>177</v>
      </c>
      <c r="J63" s="62">
        <v>127</v>
      </c>
      <c r="K63" s="26">
        <f t="shared" si="4"/>
        <v>10.3</v>
      </c>
      <c r="L63" s="62"/>
    </row>
    <row r="64" spans="1:12" x14ac:dyDescent="0.2">
      <c r="A64" s="62"/>
      <c r="B64" s="62"/>
      <c r="C64" s="62">
        <v>3</v>
      </c>
      <c r="D64" s="62" t="s">
        <v>38</v>
      </c>
      <c r="E64" s="62" t="s">
        <v>36</v>
      </c>
      <c r="F64" s="62">
        <v>30</v>
      </c>
      <c r="G64" s="62">
        <v>24</v>
      </c>
      <c r="H64" s="26">
        <v>1.7</v>
      </c>
      <c r="I64" s="62">
        <v>34</v>
      </c>
      <c r="J64" s="62">
        <v>29</v>
      </c>
      <c r="K64" s="26">
        <f t="shared" si="4"/>
        <v>1.7</v>
      </c>
      <c r="L64" s="62"/>
    </row>
    <row r="65" spans="1:12" x14ac:dyDescent="0.2">
      <c r="A65" s="57"/>
      <c r="B65" s="57"/>
      <c r="C65" s="57">
        <v>3</v>
      </c>
      <c r="D65" s="57" t="s">
        <v>38</v>
      </c>
      <c r="E65" s="62" t="s">
        <v>36</v>
      </c>
      <c r="F65" s="57">
        <v>30</v>
      </c>
      <c r="G65" s="57">
        <v>35</v>
      </c>
      <c r="H65" s="26">
        <v>2</v>
      </c>
      <c r="I65" s="57">
        <v>20</v>
      </c>
      <c r="J65" s="57">
        <v>16</v>
      </c>
      <c r="K65" s="26">
        <f t="shared" si="4"/>
        <v>2</v>
      </c>
      <c r="L65" s="57"/>
    </row>
    <row r="66" spans="1:12" x14ac:dyDescent="0.2">
      <c r="A66" s="55"/>
      <c r="B66" s="55"/>
      <c r="C66" s="55">
        <v>3</v>
      </c>
      <c r="D66" s="55" t="s">
        <v>38</v>
      </c>
      <c r="E66" s="62" t="s">
        <v>47</v>
      </c>
      <c r="F66" s="55">
        <v>30</v>
      </c>
      <c r="G66" s="55">
        <v>36</v>
      </c>
      <c r="H66" s="26">
        <v>9</v>
      </c>
      <c r="I66" s="55">
        <v>73</v>
      </c>
      <c r="J66" s="55">
        <v>60</v>
      </c>
      <c r="K66" s="26">
        <f t="shared" si="4"/>
        <v>9</v>
      </c>
      <c r="L66" s="55"/>
    </row>
    <row r="67" spans="1:12" x14ac:dyDescent="0.2">
      <c r="A67" s="44"/>
      <c r="B67" s="44"/>
      <c r="C67" s="44">
        <v>3</v>
      </c>
      <c r="D67" s="44" t="s">
        <v>38</v>
      </c>
      <c r="E67" s="62" t="s">
        <v>36</v>
      </c>
      <c r="F67" s="44">
        <v>40</v>
      </c>
      <c r="G67" s="44">
        <v>5</v>
      </c>
      <c r="H67" s="26">
        <v>1</v>
      </c>
      <c r="I67" s="44">
        <v>13</v>
      </c>
      <c r="J67" s="44">
        <v>11</v>
      </c>
      <c r="K67" s="26">
        <f t="shared" si="4"/>
        <v>1</v>
      </c>
      <c r="L67" s="44"/>
    </row>
    <row r="68" spans="1:12" x14ac:dyDescent="0.2">
      <c r="A68" s="55"/>
      <c r="B68" s="55"/>
      <c r="C68" s="55">
        <v>3</v>
      </c>
      <c r="D68" s="55" t="s">
        <v>38</v>
      </c>
      <c r="E68" s="62" t="s">
        <v>36</v>
      </c>
      <c r="F68" s="55">
        <v>40</v>
      </c>
      <c r="G68" s="55">
        <v>10</v>
      </c>
      <c r="H68" s="26">
        <v>3.3</v>
      </c>
      <c r="I68" s="55">
        <v>31</v>
      </c>
      <c r="J68" s="55">
        <v>26</v>
      </c>
      <c r="K68" s="26">
        <f t="shared" ref="K68:K77" si="5">H68</f>
        <v>3.3</v>
      </c>
      <c r="L68" s="55"/>
    </row>
    <row r="69" spans="1:12" x14ac:dyDescent="0.2">
      <c r="A69" s="55"/>
      <c r="B69" s="55"/>
      <c r="C69" s="55">
        <v>3</v>
      </c>
      <c r="D69" s="55" t="s">
        <v>38</v>
      </c>
      <c r="E69" s="62" t="s">
        <v>36</v>
      </c>
      <c r="F69" s="55">
        <v>41</v>
      </c>
      <c r="G69" s="55">
        <v>8</v>
      </c>
      <c r="H69" s="26">
        <v>16.8</v>
      </c>
      <c r="I69" s="55">
        <v>251</v>
      </c>
      <c r="J69" s="55">
        <v>214</v>
      </c>
      <c r="K69" s="26">
        <f t="shared" si="5"/>
        <v>16.8</v>
      </c>
      <c r="L69" s="55"/>
    </row>
    <row r="70" spans="1:12" x14ac:dyDescent="0.2">
      <c r="A70" s="62"/>
      <c r="B70" s="62" t="s">
        <v>35</v>
      </c>
      <c r="C70" s="62">
        <v>3</v>
      </c>
      <c r="D70" s="62" t="s">
        <v>38</v>
      </c>
      <c r="E70" s="62" t="s">
        <v>47</v>
      </c>
      <c r="F70" s="62">
        <v>6</v>
      </c>
      <c r="G70" s="62">
        <v>29</v>
      </c>
      <c r="H70" s="26">
        <v>3.4</v>
      </c>
      <c r="I70" s="62">
        <v>45</v>
      </c>
      <c r="J70" s="62">
        <v>38</v>
      </c>
      <c r="K70" s="26">
        <f t="shared" si="5"/>
        <v>3.4</v>
      </c>
      <c r="L70" s="62"/>
    </row>
    <row r="71" spans="1:12" x14ac:dyDescent="0.2">
      <c r="A71" s="62"/>
      <c r="B71" s="62"/>
      <c r="C71" s="62">
        <v>3</v>
      </c>
      <c r="D71" s="62" t="s">
        <v>38</v>
      </c>
      <c r="E71" s="62" t="s">
        <v>36</v>
      </c>
      <c r="F71" s="62">
        <v>10</v>
      </c>
      <c r="G71" s="62">
        <v>41</v>
      </c>
      <c r="H71" s="26">
        <v>5</v>
      </c>
      <c r="I71" s="62">
        <v>83</v>
      </c>
      <c r="J71" s="62">
        <v>70</v>
      </c>
      <c r="K71" s="26">
        <f t="shared" si="5"/>
        <v>5</v>
      </c>
      <c r="L71" s="62"/>
    </row>
    <row r="72" spans="1:12" x14ac:dyDescent="0.2">
      <c r="A72" s="62"/>
      <c r="B72" s="62"/>
      <c r="C72" s="62">
        <v>3</v>
      </c>
      <c r="D72" s="62" t="s">
        <v>38</v>
      </c>
      <c r="E72" s="62" t="s">
        <v>47</v>
      </c>
      <c r="F72" s="62">
        <v>10</v>
      </c>
      <c r="G72" s="62">
        <v>55</v>
      </c>
      <c r="H72" s="26">
        <v>4.5</v>
      </c>
      <c r="I72" s="62">
        <v>104</v>
      </c>
      <c r="J72" s="62">
        <v>87</v>
      </c>
      <c r="K72" s="26">
        <f t="shared" si="5"/>
        <v>4.5</v>
      </c>
      <c r="L72" s="62"/>
    </row>
    <row r="73" spans="1:12" x14ac:dyDescent="0.2">
      <c r="A73" s="62"/>
      <c r="B73" s="62"/>
      <c r="C73" s="62">
        <v>3</v>
      </c>
      <c r="D73" s="62" t="s">
        <v>38</v>
      </c>
      <c r="E73" s="62" t="s">
        <v>36</v>
      </c>
      <c r="F73" s="62">
        <v>14</v>
      </c>
      <c r="G73" s="62">
        <v>2</v>
      </c>
      <c r="H73" s="26">
        <v>0.7</v>
      </c>
      <c r="I73" s="62">
        <v>17</v>
      </c>
      <c r="J73" s="62">
        <v>15</v>
      </c>
      <c r="K73" s="26">
        <f t="shared" si="5"/>
        <v>0.7</v>
      </c>
      <c r="L73" s="62"/>
    </row>
    <row r="74" spans="1:12" x14ac:dyDescent="0.2">
      <c r="A74" s="62"/>
      <c r="B74" s="62"/>
      <c r="C74" s="62">
        <v>3</v>
      </c>
      <c r="D74" s="62" t="s">
        <v>38</v>
      </c>
      <c r="E74" s="62" t="s">
        <v>36</v>
      </c>
      <c r="F74" s="62">
        <v>35</v>
      </c>
      <c r="G74" s="62">
        <v>18</v>
      </c>
      <c r="H74" s="26">
        <v>2.8</v>
      </c>
      <c r="I74" s="62">
        <v>65</v>
      </c>
      <c r="J74" s="62">
        <v>54</v>
      </c>
      <c r="K74" s="26">
        <f t="shared" si="5"/>
        <v>2.8</v>
      </c>
      <c r="L74" s="62"/>
    </row>
    <row r="75" spans="1:12" x14ac:dyDescent="0.2">
      <c r="A75" s="62"/>
      <c r="B75" s="62"/>
      <c r="C75" s="62">
        <v>3</v>
      </c>
      <c r="D75" s="62" t="s">
        <v>38</v>
      </c>
      <c r="E75" s="62" t="s">
        <v>47</v>
      </c>
      <c r="F75" s="62">
        <v>39</v>
      </c>
      <c r="G75" s="62">
        <v>4</v>
      </c>
      <c r="H75" s="26">
        <v>13.5</v>
      </c>
      <c r="I75" s="62">
        <v>167</v>
      </c>
      <c r="J75" s="62">
        <v>139</v>
      </c>
      <c r="K75" s="26">
        <f t="shared" si="5"/>
        <v>13.5</v>
      </c>
      <c r="L75" s="62"/>
    </row>
    <row r="76" spans="1:12" x14ac:dyDescent="0.2">
      <c r="A76" s="62"/>
      <c r="B76" s="62"/>
      <c r="C76" s="62">
        <v>3</v>
      </c>
      <c r="D76" s="62" t="s">
        <v>38</v>
      </c>
      <c r="E76" s="62" t="s">
        <v>47</v>
      </c>
      <c r="F76" s="62">
        <v>39</v>
      </c>
      <c r="G76" s="62">
        <v>28</v>
      </c>
      <c r="H76" s="26">
        <v>4.0999999999999996</v>
      </c>
      <c r="I76" s="62">
        <v>60</v>
      </c>
      <c r="J76" s="62">
        <v>50</v>
      </c>
      <c r="K76" s="26">
        <f t="shared" si="5"/>
        <v>4.0999999999999996</v>
      </c>
      <c r="L76" s="62"/>
    </row>
    <row r="77" spans="1:12" x14ac:dyDescent="0.2">
      <c r="A77" s="62"/>
      <c r="B77" s="62"/>
      <c r="C77" s="62">
        <v>3</v>
      </c>
      <c r="D77" s="62" t="s">
        <v>38</v>
      </c>
      <c r="E77" s="62" t="s">
        <v>47</v>
      </c>
      <c r="F77" s="62">
        <v>40</v>
      </c>
      <c r="G77" s="62">
        <v>3</v>
      </c>
      <c r="H77" s="26">
        <v>6.5</v>
      </c>
      <c r="I77" s="62">
        <v>60</v>
      </c>
      <c r="J77" s="62">
        <v>50</v>
      </c>
      <c r="K77" s="26">
        <f t="shared" si="5"/>
        <v>6.5</v>
      </c>
      <c r="L77" s="62"/>
    </row>
    <row r="78" spans="1:12" x14ac:dyDescent="0.2">
      <c r="A78" s="25"/>
      <c r="B78" s="27" t="s">
        <v>39</v>
      </c>
      <c r="C78" s="25"/>
      <c r="D78" s="25"/>
      <c r="E78" s="25"/>
      <c r="F78" s="25"/>
      <c r="G78" s="25"/>
      <c r="H78" s="29">
        <f>SUM(H27:H77)</f>
        <v>218.70000000000005</v>
      </c>
      <c r="I78" s="30">
        <f t="shared" ref="I78:L78" si="6">SUM(I27:I77)</f>
        <v>3055</v>
      </c>
      <c r="J78" s="30">
        <f t="shared" si="6"/>
        <v>2490</v>
      </c>
      <c r="K78" s="29">
        <f t="shared" si="6"/>
        <v>218.70000000000005</v>
      </c>
      <c r="L78" s="29">
        <f t="shared" si="6"/>
        <v>0</v>
      </c>
    </row>
    <row r="79" spans="1:12" x14ac:dyDescent="0.2">
      <c r="A79" s="49"/>
      <c r="B79" s="25" t="s">
        <v>35</v>
      </c>
      <c r="C79" s="25">
        <v>3</v>
      </c>
      <c r="D79" s="25" t="s">
        <v>41</v>
      </c>
      <c r="E79" s="25" t="s">
        <v>42</v>
      </c>
      <c r="F79" s="25">
        <v>1</v>
      </c>
      <c r="G79" s="31" t="s">
        <v>52</v>
      </c>
      <c r="H79" s="25">
        <v>2.1</v>
      </c>
      <c r="I79" s="25">
        <v>51</v>
      </c>
      <c r="J79" s="25">
        <v>46</v>
      </c>
      <c r="K79" s="32">
        <f t="shared" ref="K79:K96" si="7">H79</f>
        <v>2.1</v>
      </c>
      <c r="L79" s="25" t="s">
        <v>29</v>
      </c>
    </row>
    <row r="80" spans="1:12" x14ac:dyDescent="0.2">
      <c r="A80" s="56"/>
      <c r="B80" s="56"/>
      <c r="C80" s="56">
        <v>3</v>
      </c>
      <c r="D80" s="56" t="s">
        <v>41</v>
      </c>
      <c r="E80" s="62" t="s">
        <v>42</v>
      </c>
      <c r="F80" s="56">
        <v>8</v>
      </c>
      <c r="G80" s="31" t="s">
        <v>53</v>
      </c>
      <c r="H80" s="56">
        <v>0.9</v>
      </c>
      <c r="I80" s="56">
        <v>78</v>
      </c>
      <c r="J80" s="56">
        <v>71</v>
      </c>
      <c r="K80" s="32">
        <f t="shared" si="7"/>
        <v>0.9</v>
      </c>
      <c r="L80" s="56"/>
    </row>
    <row r="81" spans="1:12" x14ac:dyDescent="0.2">
      <c r="A81" s="56"/>
      <c r="B81" s="56"/>
      <c r="C81" s="56">
        <v>3</v>
      </c>
      <c r="D81" s="56" t="s">
        <v>41</v>
      </c>
      <c r="E81" s="62" t="s">
        <v>42</v>
      </c>
      <c r="F81" s="56">
        <v>9</v>
      </c>
      <c r="G81" s="31" t="s">
        <v>54</v>
      </c>
      <c r="H81" s="56">
        <v>0.3</v>
      </c>
      <c r="I81" s="56">
        <v>66</v>
      </c>
      <c r="J81" s="56">
        <v>60</v>
      </c>
      <c r="K81" s="32">
        <f t="shared" si="7"/>
        <v>0.3</v>
      </c>
      <c r="L81" s="56"/>
    </row>
    <row r="82" spans="1:12" x14ac:dyDescent="0.2">
      <c r="A82" s="56"/>
      <c r="B82" s="56"/>
      <c r="C82" s="56">
        <v>3</v>
      </c>
      <c r="D82" s="56" t="s">
        <v>41</v>
      </c>
      <c r="E82" s="62" t="s">
        <v>42</v>
      </c>
      <c r="F82" s="56">
        <v>16</v>
      </c>
      <c r="G82" s="31" t="s">
        <v>55</v>
      </c>
      <c r="H82" s="56">
        <v>1.6</v>
      </c>
      <c r="I82" s="56">
        <v>31</v>
      </c>
      <c r="J82" s="56">
        <v>28</v>
      </c>
      <c r="K82" s="32">
        <f t="shared" si="7"/>
        <v>1.6</v>
      </c>
      <c r="L82" s="56"/>
    </row>
    <row r="83" spans="1:12" x14ac:dyDescent="0.2">
      <c r="A83" s="62"/>
      <c r="B83" s="62"/>
      <c r="C83" s="62">
        <v>3</v>
      </c>
      <c r="D83" s="62" t="s">
        <v>41</v>
      </c>
      <c r="E83" s="62" t="s">
        <v>42</v>
      </c>
      <c r="F83" s="62">
        <v>16</v>
      </c>
      <c r="G83" s="31" t="s">
        <v>56</v>
      </c>
      <c r="H83" s="62">
        <v>1.6</v>
      </c>
      <c r="I83" s="62">
        <v>113</v>
      </c>
      <c r="J83" s="62">
        <v>103</v>
      </c>
      <c r="K83" s="32">
        <f t="shared" si="7"/>
        <v>1.6</v>
      </c>
      <c r="L83" s="62"/>
    </row>
    <row r="84" spans="1:12" x14ac:dyDescent="0.2">
      <c r="A84" s="62"/>
      <c r="B84" s="62"/>
      <c r="C84" s="62">
        <v>3</v>
      </c>
      <c r="D84" s="62" t="s">
        <v>41</v>
      </c>
      <c r="E84" s="62" t="s">
        <v>42</v>
      </c>
      <c r="F84" s="62">
        <v>20</v>
      </c>
      <c r="G84" s="31" t="s">
        <v>57</v>
      </c>
      <c r="H84" s="62">
        <v>1.3</v>
      </c>
      <c r="I84" s="62">
        <v>175</v>
      </c>
      <c r="J84" s="62">
        <v>158</v>
      </c>
      <c r="K84" s="32">
        <f t="shared" si="7"/>
        <v>1.3</v>
      </c>
      <c r="L84" s="62"/>
    </row>
    <row r="85" spans="1:12" x14ac:dyDescent="0.2">
      <c r="A85" s="62"/>
      <c r="B85" s="62"/>
      <c r="C85" s="62">
        <v>3</v>
      </c>
      <c r="D85" s="62" t="s">
        <v>41</v>
      </c>
      <c r="E85" s="62" t="s">
        <v>42</v>
      </c>
      <c r="F85" s="62">
        <v>20</v>
      </c>
      <c r="G85" s="31" t="s">
        <v>58</v>
      </c>
      <c r="H85" s="62">
        <v>1.2</v>
      </c>
      <c r="I85" s="62">
        <v>98</v>
      </c>
      <c r="J85" s="62">
        <v>88</v>
      </c>
      <c r="K85" s="32">
        <f t="shared" si="7"/>
        <v>1.2</v>
      </c>
      <c r="L85" s="62"/>
    </row>
    <row r="86" spans="1:12" x14ac:dyDescent="0.2">
      <c r="A86" s="62"/>
      <c r="B86" s="62"/>
      <c r="C86" s="62">
        <v>3</v>
      </c>
      <c r="D86" s="62" t="s">
        <v>41</v>
      </c>
      <c r="E86" s="62" t="s">
        <v>42</v>
      </c>
      <c r="F86" s="62">
        <v>22</v>
      </c>
      <c r="G86" s="31" t="s">
        <v>59</v>
      </c>
      <c r="H86" s="62">
        <v>0.2</v>
      </c>
      <c r="I86" s="62">
        <v>9</v>
      </c>
      <c r="J86" s="62">
        <v>8</v>
      </c>
      <c r="K86" s="32">
        <f t="shared" si="7"/>
        <v>0.2</v>
      </c>
      <c r="L86" s="62"/>
    </row>
    <row r="87" spans="1:12" x14ac:dyDescent="0.2">
      <c r="A87" s="62"/>
      <c r="B87" s="62"/>
      <c r="C87" s="62">
        <v>3</v>
      </c>
      <c r="D87" s="62" t="s">
        <v>41</v>
      </c>
      <c r="E87" s="62" t="s">
        <v>42</v>
      </c>
      <c r="F87" s="62">
        <v>27</v>
      </c>
      <c r="G87" s="31" t="s">
        <v>60</v>
      </c>
      <c r="H87" s="62">
        <v>2.5</v>
      </c>
      <c r="I87" s="62">
        <v>232</v>
      </c>
      <c r="J87" s="62">
        <v>210</v>
      </c>
      <c r="K87" s="32">
        <f t="shared" si="7"/>
        <v>2.5</v>
      </c>
      <c r="L87" s="62"/>
    </row>
    <row r="88" spans="1:12" x14ac:dyDescent="0.2">
      <c r="A88" s="62"/>
      <c r="B88" s="62"/>
      <c r="C88" s="62">
        <v>3</v>
      </c>
      <c r="D88" s="62" t="s">
        <v>41</v>
      </c>
      <c r="E88" s="62" t="s">
        <v>42</v>
      </c>
      <c r="F88" s="62">
        <v>27</v>
      </c>
      <c r="G88" s="31" t="s">
        <v>61</v>
      </c>
      <c r="H88" s="62">
        <v>2.5</v>
      </c>
      <c r="I88" s="62">
        <v>237</v>
      </c>
      <c r="J88" s="62">
        <v>214</v>
      </c>
      <c r="K88" s="32">
        <f t="shared" si="7"/>
        <v>2.5</v>
      </c>
      <c r="L88" s="62"/>
    </row>
    <row r="89" spans="1:12" x14ac:dyDescent="0.2">
      <c r="A89" s="56"/>
      <c r="B89" s="56"/>
      <c r="C89" s="56">
        <v>3</v>
      </c>
      <c r="D89" s="56" t="s">
        <v>41</v>
      </c>
      <c r="E89" s="62" t="s">
        <v>42</v>
      </c>
      <c r="F89" s="56">
        <v>48</v>
      </c>
      <c r="G89" s="31" t="s">
        <v>62</v>
      </c>
      <c r="H89" s="56">
        <v>2.5</v>
      </c>
      <c r="I89" s="56">
        <v>242</v>
      </c>
      <c r="J89" s="56">
        <v>219</v>
      </c>
      <c r="K89" s="32">
        <f t="shared" si="7"/>
        <v>2.5</v>
      </c>
      <c r="L89" s="56"/>
    </row>
    <row r="90" spans="1:12" x14ac:dyDescent="0.2">
      <c r="A90" s="56"/>
      <c r="B90" s="56"/>
      <c r="C90" s="56">
        <v>3</v>
      </c>
      <c r="D90" s="56" t="s">
        <v>41</v>
      </c>
      <c r="E90" s="62" t="s">
        <v>42</v>
      </c>
      <c r="F90" s="56">
        <v>49</v>
      </c>
      <c r="G90" s="31" t="s">
        <v>63</v>
      </c>
      <c r="H90" s="56">
        <v>2.5</v>
      </c>
      <c r="I90" s="56">
        <v>285</v>
      </c>
      <c r="J90" s="56">
        <v>257</v>
      </c>
      <c r="K90" s="32">
        <f t="shared" si="7"/>
        <v>2.5</v>
      </c>
      <c r="L90" s="56"/>
    </row>
    <row r="91" spans="1:12" x14ac:dyDescent="0.2">
      <c r="A91" s="56"/>
      <c r="B91" s="56"/>
      <c r="C91" s="56">
        <v>3</v>
      </c>
      <c r="D91" s="56" t="s">
        <v>41</v>
      </c>
      <c r="E91" s="62" t="s">
        <v>42</v>
      </c>
      <c r="F91" s="56">
        <v>49</v>
      </c>
      <c r="G91" s="31" t="s">
        <v>64</v>
      </c>
      <c r="H91" s="56">
        <v>1.6</v>
      </c>
      <c r="I91" s="56">
        <v>131</v>
      </c>
      <c r="J91" s="56">
        <v>118</v>
      </c>
      <c r="K91" s="32">
        <f t="shared" si="7"/>
        <v>1.6</v>
      </c>
      <c r="L91" s="56"/>
    </row>
    <row r="92" spans="1:12" x14ac:dyDescent="0.2">
      <c r="A92" s="56"/>
      <c r="B92" s="56"/>
      <c r="C92" s="56">
        <v>3</v>
      </c>
      <c r="D92" s="56" t="s">
        <v>41</v>
      </c>
      <c r="E92" s="62" t="s">
        <v>42</v>
      </c>
      <c r="F92" s="56">
        <v>49</v>
      </c>
      <c r="G92" s="31" t="s">
        <v>65</v>
      </c>
      <c r="H92" s="56">
        <v>1.7</v>
      </c>
      <c r="I92" s="56">
        <v>203</v>
      </c>
      <c r="J92" s="56">
        <v>183</v>
      </c>
      <c r="K92" s="32">
        <f t="shared" si="7"/>
        <v>1.7</v>
      </c>
      <c r="L92" s="56"/>
    </row>
    <row r="93" spans="1:12" x14ac:dyDescent="0.2">
      <c r="A93" s="49"/>
      <c r="B93" s="25"/>
      <c r="C93" s="25">
        <v>3</v>
      </c>
      <c r="D93" s="25" t="s">
        <v>41</v>
      </c>
      <c r="E93" s="62" t="s">
        <v>42</v>
      </c>
      <c r="F93" s="25">
        <v>52</v>
      </c>
      <c r="G93" s="31" t="s">
        <v>66</v>
      </c>
      <c r="H93" s="26">
        <v>1</v>
      </c>
      <c r="I93" s="25">
        <v>23</v>
      </c>
      <c r="J93" s="25">
        <v>21</v>
      </c>
      <c r="K93" s="32">
        <f t="shared" si="7"/>
        <v>1</v>
      </c>
      <c r="L93" s="25"/>
    </row>
    <row r="94" spans="1:12" x14ac:dyDescent="0.2">
      <c r="A94" s="49"/>
      <c r="B94" s="25" t="s">
        <v>46</v>
      </c>
      <c r="C94" s="25">
        <v>3</v>
      </c>
      <c r="D94" s="25" t="s">
        <v>41</v>
      </c>
      <c r="E94" s="62" t="s">
        <v>42</v>
      </c>
      <c r="F94" s="25">
        <v>15</v>
      </c>
      <c r="G94" s="31" t="s">
        <v>67</v>
      </c>
      <c r="H94" s="25">
        <v>1.9</v>
      </c>
      <c r="I94" s="25">
        <v>468</v>
      </c>
      <c r="J94" s="62">
        <v>403</v>
      </c>
      <c r="K94" s="32">
        <f t="shared" si="7"/>
        <v>1.9</v>
      </c>
      <c r="L94" s="25"/>
    </row>
    <row r="95" spans="1:12" x14ac:dyDescent="0.2">
      <c r="A95" s="49"/>
      <c r="B95" s="25"/>
      <c r="C95" s="25">
        <v>3</v>
      </c>
      <c r="D95" s="25" t="s">
        <v>41</v>
      </c>
      <c r="E95" s="62" t="s">
        <v>42</v>
      </c>
      <c r="F95" s="48">
        <v>15</v>
      </c>
      <c r="G95" s="31" t="s">
        <v>68</v>
      </c>
      <c r="H95" s="48">
        <v>2.1</v>
      </c>
      <c r="I95" s="48">
        <v>529</v>
      </c>
      <c r="J95" s="48">
        <v>437</v>
      </c>
      <c r="K95" s="32">
        <f t="shared" ref="K95" si="8">H95</f>
        <v>2.1</v>
      </c>
      <c r="L95" s="25"/>
    </row>
    <row r="96" spans="1:12" x14ac:dyDescent="0.2">
      <c r="A96" s="49"/>
      <c r="B96" s="25"/>
      <c r="C96" s="25">
        <v>3</v>
      </c>
      <c r="D96" s="25" t="s">
        <v>41</v>
      </c>
      <c r="E96" s="62" t="s">
        <v>42</v>
      </c>
      <c r="F96" s="25">
        <v>15</v>
      </c>
      <c r="G96" s="31" t="s">
        <v>69</v>
      </c>
      <c r="H96" s="26">
        <v>2</v>
      </c>
      <c r="I96" s="25">
        <v>631</v>
      </c>
      <c r="J96" s="25">
        <v>572</v>
      </c>
      <c r="K96" s="32">
        <f t="shared" si="7"/>
        <v>2</v>
      </c>
      <c r="L96" s="25"/>
    </row>
    <row r="97" spans="1:12" x14ac:dyDescent="0.2">
      <c r="A97" s="25"/>
      <c r="B97" s="27" t="s">
        <v>43</v>
      </c>
      <c r="C97" s="25"/>
      <c r="D97" s="25"/>
      <c r="E97" s="25"/>
      <c r="F97" s="25"/>
      <c r="G97" s="25"/>
      <c r="H97" s="29">
        <f>SUM(H79:H96)</f>
        <v>29.5</v>
      </c>
      <c r="I97" s="28">
        <f>SUM(I79:I96)</f>
        <v>3602</v>
      </c>
      <c r="J97" s="28">
        <f>SUM(J79:J96)</f>
        <v>3196</v>
      </c>
      <c r="K97" s="29">
        <f>SUM(K79:K96)</f>
        <v>29.5</v>
      </c>
      <c r="L97" s="28">
        <f>SUM(L79:L96)</f>
        <v>0</v>
      </c>
    </row>
    <row r="98" spans="1:12" x14ac:dyDescent="0.2">
      <c r="A98" s="203" t="s">
        <v>44</v>
      </c>
      <c r="B98" s="204"/>
      <c r="C98" s="204"/>
      <c r="D98" s="205"/>
      <c r="E98" s="48"/>
      <c r="F98" s="48"/>
      <c r="G98" s="48"/>
      <c r="H98" s="29">
        <f>H26+H78+H97</f>
        <v>286.50000000000006</v>
      </c>
      <c r="I98" s="30">
        <f t="shared" ref="I98:L98" si="9">I26+I78+I97</f>
        <v>7014</v>
      </c>
      <c r="J98" s="30">
        <f t="shared" si="9"/>
        <v>5927</v>
      </c>
      <c r="K98" s="29">
        <f t="shared" si="9"/>
        <v>286.50000000000006</v>
      </c>
      <c r="L98" s="29">
        <f t="shared" si="9"/>
        <v>0</v>
      </c>
    </row>
    <row r="99" spans="1:12" x14ac:dyDescent="0.2">
      <c r="A99" s="45"/>
      <c r="B99" s="46"/>
      <c r="C99" s="46"/>
      <c r="D99" s="47"/>
      <c r="E99" s="48"/>
      <c r="F99" s="48"/>
      <c r="G99" s="48"/>
      <c r="H99" s="29"/>
      <c r="I99" s="30"/>
      <c r="J99" s="30"/>
      <c r="K99" s="29"/>
      <c r="L99" s="30"/>
    </row>
    <row r="100" spans="1:12" x14ac:dyDescent="0.2">
      <c r="A100" s="48"/>
      <c r="B100" s="206" t="s">
        <v>15</v>
      </c>
      <c r="C100" s="206"/>
      <c r="D100" s="206"/>
      <c r="E100" s="206"/>
      <c r="F100" s="206"/>
      <c r="G100" s="206"/>
      <c r="H100" s="206"/>
      <c r="I100" s="206"/>
      <c r="J100" s="48"/>
      <c r="K100" s="48"/>
      <c r="L100" s="48"/>
    </row>
    <row r="101" spans="1:12" x14ac:dyDescent="0.2">
      <c r="A101" s="22" t="s">
        <v>29</v>
      </c>
      <c r="B101" s="22" t="s">
        <v>29</v>
      </c>
      <c r="C101" s="22" t="s">
        <v>29</v>
      </c>
      <c r="D101" s="22" t="s">
        <v>29</v>
      </c>
      <c r="E101" s="22" t="s">
        <v>29</v>
      </c>
      <c r="F101" s="22" t="s">
        <v>29</v>
      </c>
      <c r="G101" s="22" t="s">
        <v>29</v>
      </c>
      <c r="H101" s="22" t="s">
        <v>29</v>
      </c>
      <c r="I101" s="22" t="s">
        <v>29</v>
      </c>
      <c r="J101" s="22" t="s">
        <v>29</v>
      </c>
      <c r="K101" s="22" t="s">
        <v>29</v>
      </c>
      <c r="L101" s="22" t="s">
        <v>29</v>
      </c>
    </row>
    <row r="102" spans="1:12" x14ac:dyDescent="0.2">
      <c r="A102" s="203" t="s">
        <v>45</v>
      </c>
      <c r="B102" s="204"/>
      <c r="C102" s="204"/>
      <c r="D102" s="204"/>
      <c r="E102" s="205"/>
      <c r="F102" s="25"/>
      <c r="G102" s="25"/>
      <c r="H102" s="33">
        <f>SUM(H101:H101)</f>
        <v>0</v>
      </c>
      <c r="I102" s="33">
        <f>SUM(I101:I101)</f>
        <v>0</v>
      </c>
      <c r="J102" s="33">
        <f>SUM(J101:J101)</f>
        <v>0</v>
      </c>
      <c r="K102" s="33">
        <f>SUM(K101:K101)</f>
        <v>0</v>
      </c>
      <c r="L102" s="33">
        <f>SUM(L101:L101)</f>
        <v>0</v>
      </c>
    </row>
    <row r="103" spans="1:12" x14ac:dyDescent="0.2">
      <c r="A103" s="25"/>
      <c r="B103" s="28" t="s">
        <v>16</v>
      </c>
      <c r="C103" s="25"/>
      <c r="D103" s="25"/>
      <c r="E103" s="25"/>
      <c r="F103" s="25"/>
      <c r="G103" s="25"/>
      <c r="H103" s="29">
        <f>H98+H102</f>
        <v>286.50000000000006</v>
      </c>
      <c r="I103" s="30">
        <f>I98+I102</f>
        <v>7014</v>
      </c>
      <c r="J103" s="30">
        <f>J98+J102</f>
        <v>5927</v>
      </c>
      <c r="K103" s="29">
        <f>K98+K102</f>
        <v>286.50000000000006</v>
      </c>
      <c r="L103" s="29">
        <f>L98+L102</f>
        <v>0</v>
      </c>
    </row>
    <row r="104" spans="1:12" x14ac:dyDescent="0.2">
      <c r="A104" s="50"/>
      <c r="B104" s="51"/>
      <c r="C104" s="50"/>
      <c r="D104" s="50"/>
      <c r="E104" s="50"/>
      <c r="F104" s="50"/>
      <c r="G104" s="50"/>
      <c r="H104" s="52"/>
      <c r="I104" s="53"/>
      <c r="J104" s="53"/>
      <c r="K104" s="52"/>
      <c r="L104" s="53"/>
    </row>
    <row r="105" spans="1:12" x14ac:dyDescent="0.2">
      <c r="A105" s="50"/>
      <c r="B105" s="51"/>
      <c r="C105" s="50"/>
      <c r="D105" s="50"/>
      <c r="E105" s="50"/>
      <c r="F105" s="50"/>
      <c r="G105" s="50"/>
      <c r="H105" s="52"/>
      <c r="I105" s="53"/>
      <c r="J105" s="53"/>
      <c r="K105" s="52"/>
      <c r="L105" s="53"/>
    </row>
    <row r="106" spans="1:12" x14ac:dyDescent="0.2">
      <c r="A106" s="50"/>
      <c r="B106" s="51"/>
      <c r="C106" s="50"/>
      <c r="D106" s="50"/>
      <c r="E106" s="50"/>
      <c r="F106" s="50"/>
      <c r="G106" s="50"/>
      <c r="H106" s="52"/>
      <c r="I106" s="53"/>
      <c r="J106" s="53"/>
      <c r="K106" s="52"/>
      <c r="L106" s="53"/>
    </row>
    <row r="107" spans="1:12" x14ac:dyDescent="0.2">
      <c r="A107" s="34"/>
      <c r="B107" s="35"/>
      <c r="C107" s="34"/>
      <c r="D107" s="34"/>
      <c r="E107" s="34"/>
      <c r="F107" s="34"/>
      <c r="G107" s="34"/>
      <c r="H107" s="36"/>
      <c r="I107" s="36"/>
      <c r="J107" s="36"/>
      <c r="K107" s="34"/>
      <c r="L107" s="34"/>
    </row>
    <row r="108" spans="1:12" ht="15" x14ac:dyDescent="0.2">
      <c r="A108" s="41"/>
      <c r="B108" s="214" t="s">
        <v>17</v>
      </c>
      <c r="C108" s="214"/>
      <c r="D108" s="214"/>
      <c r="E108" s="42" t="s">
        <v>26</v>
      </c>
      <c r="F108" s="43"/>
      <c r="G108" s="43"/>
      <c r="H108" s="43"/>
      <c r="I108" s="43"/>
      <c r="J108" s="54" t="s">
        <v>70</v>
      </c>
      <c r="K108" s="54"/>
      <c r="L108" s="54"/>
    </row>
    <row r="109" spans="1:12" x14ac:dyDescent="0.2">
      <c r="A109" s="38"/>
      <c r="B109" s="38"/>
      <c r="C109" s="38"/>
      <c r="D109" s="38"/>
      <c r="E109" s="38"/>
      <c r="F109" s="2" t="s">
        <v>18</v>
      </c>
      <c r="G109" s="39"/>
      <c r="H109" s="39"/>
      <c r="I109" s="200" t="s">
        <v>49</v>
      </c>
      <c r="J109" s="200"/>
      <c r="K109" s="200"/>
      <c r="L109" s="200"/>
    </row>
    <row r="110" spans="1:12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5" spans="5:5" x14ac:dyDescent="0.2">
      <c r="E115" s="58"/>
    </row>
    <row r="116" spans="5:5" x14ac:dyDescent="0.2">
      <c r="E116" s="58"/>
    </row>
    <row r="117" spans="5:5" x14ac:dyDescent="0.2">
      <c r="E117" s="58"/>
    </row>
    <row r="118" spans="5:5" x14ac:dyDescent="0.2">
      <c r="E118" s="58"/>
    </row>
    <row r="119" spans="5:5" x14ac:dyDescent="0.2">
      <c r="E119" s="58"/>
    </row>
    <row r="120" spans="5:5" x14ac:dyDescent="0.2">
      <c r="E120" s="58"/>
    </row>
    <row r="121" spans="5:5" x14ac:dyDescent="0.2">
      <c r="E121" s="58"/>
    </row>
    <row r="122" spans="5:5" x14ac:dyDescent="0.2">
      <c r="E122" s="58"/>
    </row>
    <row r="123" spans="5:5" x14ac:dyDescent="0.2">
      <c r="E123" s="58"/>
    </row>
    <row r="124" spans="5:5" x14ac:dyDescent="0.2">
      <c r="E124" s="58"/>
    </row>
    <row r="125" spans="5:5" x14ac:dyDescent="0.2">
      <c r="E125" s="58"/>
    </row>
    <row r="126" spans="5:5" x14ac:dyDescent="0.2">
      <c r="E126" s="58"/>
    </row>
    <row r="127" spans="5:5" x14ac:dyDescent="0.2">
      <c r="E127" s="58"/>
    </row>
    <row r="128" spans="5:5" x14ac:dyDescent="0.2">
      <c r="E128" s="59"/>
    </row>
  </sheetData>
  <mergeCells count="27">
    <mergeCell ref="J1:L1"/>
    <mergeCell ref="J2:L2"/>
    <mergeCell ref="J3:L3"/>
    <mergeCell ref="B19:G19"/>
    <mergeCell ref="C10:K10"/>
    <mergeCell ref="A13:L13"/>
    <mergeCell ref="A14:A15"/>
    <mergeCell ref="B14:B15"/>
    <mergeCell ref="C14:C15"/>
    <mergeCell ref="D14:D15"/>
    <mergeCell ref="E14:E15"/>
    <mergeCell ref="F14:F15"/>
    <mergeCell ref="A4:L4"/>
    <mergeCell ref="A5:L6"/>
    <mergeCell ref="A8:C8"/>
    <mergeCell ref="D8:H8"/>
    <mergeCell ref="I109:L109"/>
    <mergeCell ref="J8:L8"/>
    <mergeCell ref="A98:D98"/>
    <mergeCell ref="B100:I100"/>
    <mergeCell ref="A102:E102"/>
    <mergeCell ref="G14:G15"/>
    <mergeCell ref="H14:H15"/>
    <mergeCell ref="I14:J14"/>
    <mergeCell ref="K14:L14"/>
    <mergeCell ref="B16:G16"/>
    <mergeCell ref="B108:D108"/>
  </mergeCells>
  <phoneticPr fontId="0" type="noConversion"/>
  <printOptions horizontalCentered="1" gridLines="1"/>
  <pageMargins left="0.35433070866141736" right="0.35433070866141736" top="0.98425196850393704" bottom="0.19685039370078741" header="0.51181102362204722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90" zoomScaleNormal="90" workbookViewId="0">
      <selection sqref="A1:L33"/>
    </sheetView>
  </sheetViews>
  <sheetFormatPr defaultRowHeight="12.75" x14ac:dyDescent="0.2"/>
  <cols>
    <col min="1" max="1" width="6" customWidth="1"/>
    <col min="2" max="2" width="16.7109375" customWidth="1"/>
    <col min="4" max="4" width="16.42578125" customWidth="1"/>
    <col min="11" max="11" width="18.42578125" customWidth="1"/>
    <col min="12" max="12" width="18.57031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31"/>
      <c r="K4" s="131"/>
      <c r="L4" s="131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34"/>
      <c r="J8" s="201" t="s">
        <v>25</v>
      </c>
      <c r="K8" s="201"/>
      <c r="L8" s="202"/>
    </row>
    <row r="9" spans="1:13" ht="15" x14ac:dyDescent="0.2">
      <c r="A9" s="135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134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137" t="s">
        <v>8</v>
      </c>
      <c r="J14" s="137" t="s">
        <v>9</v>
      </c>
      <c r="K14" s="133" t="s">
        <v>10</v>
      </c>
      <c r="L14" s="133" t="s">
        <v>11</v>
      </c>
      <c r="M14" s="75"/>
    </row>
    <row r="15" spans="1:13" x14ac:dyDescent="0.2">
      <c r="A15" s="132"/>
      <c r="B15" s="213" t="s">
        <v>12</v>
      </c>
      <c r="C15" s="213"/>
      <c r="D15" s="213"/>
      <c r="E15" s="213"/>
      <c r="F15" s="213"/>
      <c r="G15" s="213"/>
      <c r="H15" s="132"/>
      <c r="I15" s="21"/>
      <c r="J15" s="132"/>
      <c r="K15" s="132"/>
      <c r="L15" s="132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132"/>
      <c r="B17" s="23" t="s">
        <v>13</v>
      </c>
      <c r="C17" s="132"/>
      <c r="D17" s="132"/>
      <c r="E17" s="132"/>
      <c r="F17" s="132"/>
      <c r="G17" s="132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132"/>
      <c r="B18" s="213" t="s">
        <v>14</v>
      </c>
      <c r="C18" s="213"/>
      <c r="D18" s="213"/>
      <c r="E18" s="213"/>
      <c r="F18" s="213"/>
      <c r="G18" s="213"/>
      <c r="H18" s="132"/>
      <c r="I18" s="132"/>
      <c r="J18" s="132"/>
      <c r="K18" s="132"/>
      <c r="L18" s="132"/>
      <c r="M18" s="75"/>
    </row>
    <row r="19" spans="1:13" x14ac:dyDescent="0.2">
      <c r="A19" s="22">
        <v>1</v>
      </c>
      <c r="B19" s="136" t="s">
        <v>46</v>
      </c>
      <c r="C19" s="22">
        <v>3</v>
      </c>
      <c r="D19" s="22" t="s">
        <v>41</v>
      </c>
      <c r="E19" s="22" t="s">
        <v>42</v>
      </c>
      <c r="F19" s="22">
        <v>24</v>
      </c>
      <c r="G19" s="91" t="s">
        <v>62</v>
      </c>
      <c r="H19" s="22">
        <v>0.9</v>
      </c>
      <c r="I19" s="22">
        <v>155</v>
      </c>
      <c r="J19" s="22">
        <v>140</v>
      </c>
      <c r="K19" s="22">
        <v>0.9</v>
      </c>
      <c r="L19" s="22"/>
      <c r="M19" s="75"/>
    </row>
    <row r="20" spans="1:13" x14ac:dyDescent="0.2">
      <c r="A20" s="22"/>
      <c r="B20" s="136"/>
      <c r="C20" s="22"/>
      <c r="D20" s="22"/>
      <c r="E20" s="22"/>
      <c r="F20" s="22"/>
      <c r="G20" s="91"/>
      <c r="H20" s="22"/>
      <c r="I20" s="22"/>
      <c r="J20" s="22"/>
      <c r="K20" s="22"/>
      <c r="L20" s="22"/>
      <c r="M20" s="75"/>
    </row>
    <row r="21" spans="1:13" x14ac:dyDescent="0.2">
      <c r="A21" s="22"/>
      <c r="B21" s="136"/>
      <c r="C21" s="22"/>
      <c r="D21" s="22"/>
      <c r="E21" s="22"/>
      <c r="F21" s="22"/>
      <c r="G21" s="91"/>
      <c r="H21" s="22"/>
      <c r="I21" s="22"/>
      <c r="J21" s="22"/>
      <c r="K21" s="22"/>
      <c r="L21" s="22"/>
      <c r="M21" s="75"/>
    </row>
    <row r="22" spans="1:13" x14ac:dyDescent="0.2">
      <c r="A22" s="22"/>
      <c r="B22" s="27" t="s">
        <v>43</v>
      </c>
      <c r="C22" s="23"/>
      <c r="D22" s="23"/>
      <c r="E22" s="23"/>
      <c r="F22" s="23"/>
      <c r="G22" s="23"/>
      <c r="H22" s="92">
        <f>SUM(H19:H21)</f>
        <v>0.9</v>
      </c>
      <c r="I22" s="93">
        <f>SUM(I19:I21)</f>
        <v>155</v>
      </c>
      <c r="J22" s="93">
        <f>SUM(J19:J21)</f>
        <v>140</v>
      </c>
      <c r="K22" s="92">
        <f>SUM(K19:K21)</f>
        <v>0.9</v>
      </c>
      <c r="L22" s="92">
        <f>SUM(L19:L21)</f>
        <v>0</v>
      </c>
      <c r="M22" s="75"/>
    </row>
    <row r="23" spans="1:13" x14ac:dyDescent="0.2">
      <c r="A23" s="203" t="s">
        <v>44</v>
      </c>
      <c r="B23" s="204"/>
      <c r="C23" s="204"/>
      <c r="D23" s="205"/>
      <c r="E23" s="136"/>
      <c r="F23" s="136"/>
      <c r="G23" s="136"/>
      <c r="H23" s="29">
        <f>H22</f>
        <v>0.9</v>
      </c>
      <c r="I23" s="30">
        <f t="shared" ref="I23:L23" si="0">I22</f>
        <v>155</v>
      </c>
      <c r="J23" s="30">
        <f t="shared" si="0"/>
        <v>140</v>
      </c>
      <c r="K23" s="29">
        <f t="shared" si="0"/>
        <v>0.9</v>
      </c>
      <c r="L23" s="29">
        <f t="shared" si="0"/>
        <v>0</v>
      </c>
      <c r="M23" s="75"/>
    </row>
    <row r="24" spans="1:13" x14ac:dyDescent="0.2">
      <c r="A24" s="136"/>
      <c r="B24" s="206" t="s">
        <v>15</v>
      </c>
      <c r="C24" s="206"/>
      <c r="D24" s="206"/>
      <c r="E24" s="206"/>
      <c r="F24" s="206"/>
      <c r="G24" s="206"/>
      <c r="H24" s="206"/>
      <c r="I24" s="206"/>
      <c r="J24" s="136"/>
      <c r="K24" s="136"/>
      <c r="L24" s="136"/>
      <c r="M24" s="75"/>
    </row>
    <row r="25" spans="1:13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</row>
    <row r="26" spans="1:13" x14ac:dyDescent="0.2">
      <c r="A26" s="203" t="s">
        <v>45</v>
      </c>
      <c r="B26" s="204"/>
      <c r="C26" s="204"/>
      <c r="D26" s="204"/>
      <c r="E26" s="205"/>
      <c r="F26" s="136"/>
      <c r="G26" s="136"/>
      <c r="H26" s="72">
        <f>H23</f>
        <v>0.9</v>
      </c>
      <c r="I26" s="73">
        <f t="shared" ref="I26:L26" si="1">I23</f>
        <v>155</v>
      </c>
      <c r="J26" s="73">
        <f t="shared" si="1"/>
        <v>140</v>
      </c>
      <c r="K26" s="72">
        <f t="shared" si="1"/>
        <v>0.9</v>
      </c>
      <c r="L26" s="72">
        <f t="shared" si="1"/>
        <v>0</v>
      </c>
    </row>
    <row r="27" spans="1:13" x14ac:dyDescent="0.2">
      <c r="A27" s="136"/>
      <c r="B27" s="138" t="s">
        <v>16</v>
      </c>
      <c r="C27" s="136"/>
      <c r="D27" s="136"/>
      <c r="E27" s="136"/>
      <c r="F27" s="136"/>
      <c r="G27" s="136"/>
      <c r="H27" s="29"/>
      <c r="I27" s="29"/>
      <c r="J27" s="29"/>
      <c r="K27" s="29"/>
      <c r="L27" s="29"/>
    </row>
    <row r="28" spans="1:13" x14ac:dyDescent="0.2">
      <c r="A28" s="50"/>
      <c r="B28" s="51"/>
      <c r="C28" s="50"/>
      <c r="D28" s="50"/>
      <c r="E28" s="50"/>
      <c r="F28" s="50"/>
      <c r="G28" s="50"/>
      <c r="H28" s="52"/>
      <c r="I28" s="52"/>
      <c r="J28" s="52"/>
      <c r="K28" s="52"/>
      <c r="L28" s="52"/>
    </row>
    <row r="29" spans="1:13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3"/>
    </row>
    <row r="30" spans="1:13" x14ac:dyDescent="0.2">
      <c r="A30" s="34"/>
      <c r="B30" s="35"/>
      <c r="C30" s="34"/>
      <c r="D30" s="34"/>
      <c r="E30" s="34"/>
      <c r="F30" s="34"/>
      <c r="G30" s="34"/>
      <c r="H30" s="36"/>
      <c r="I30" s="36"/>
      <c r="J30" s="36"/>
      <c r="K30" s="34"/>
      <c r="L30" s="34"/>
    </row>
    <row r="31" spans="1:13" ht="15" x14ac:dyDescent="0.2">
      <c r="A31" s="41"/>
      <c r="B31" s="42" t="s">
        <v>17</v>
      </c>
      <c r="C31" s="43"/>
      <c r="D31" s="43"/>
      <c r="E31" s="42" t="s">
        <v>26</v>
      </c>
      <c r="F31" s="43"/>
      <c r="G31" s="43"/>
      <c r="H31" s="43"/>
      <c r="I31" s="43"/>
      <c r="J31" s="238" t="s">
        <v>70</v>
      </c>
      <c r="K31" s="238"/>
      <c r="L31" s="238"/>
    </row>
    <row r="32" spans="1:13" x14ac:dyDescent="0.2">
      <c r="A32" s="38"/>
      <c r="B32" s="38"/>
      <c r="C32" s="38"/>
      <c r="D32" s="38"/>
      <c r="E32" s="38"/>
      <c r="F32" s="2" t="s">
        <v>18</v>
      </c>
      <c r="G32" s="39"/>
      <c r="H32" s="39"/>
      <c r="I32" s="39"/>
      <c r="J32" s="37"/>
      <c r="K32" s="74" t="s">
        <v>73</v>
      </c>
      <c r="L32" s="39"/>
    </row>
  </sheetData>
  <mergeCells count="26">
    <mergeCell ref="A26:E26"/>
    <mergeCell ref="J31:L31"/>
    <mergeCell ref="I13:J13"/>
    <mergeCell ref="K13:L13"/>
    <mergeCell ref="B15:G15"/>
    <mergeCell ref="B18:G18"/>
    <mergeCell ref="A23:D23"/>
    <mergeCell ref="B24:I24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8:C8"/>
    <mergeCell ref="D8:H8"/>
    <mergeCell ref="J8:L8"/>
    <mergeCell ref="J1:L1"/>
    <mergeCell ref="J2:L2"/>
    <mergeCell ref="J3:L3"/>
    <mergeCell ref="A5:L5"/>
    <mergeCell ref="A6:L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F22" sqref="F22"/>
    </sheetView>
  </sheetViews>
  <sheetFormatPr defaultRowHeight="12.75" x14ac:dyDescent="0.2"/>
  <cols>
    <col min="1" max="1" width="6.28515625" customWidth="1"/>
    <col min="2" max="2" width="17.28515625" customWidth="1"/>
    <col min="4" max="4" width="16.7109375" customWidth="1"/>
    <col min="11" max="11" width="15.7109375" customWidth="1"/>
    <col min="12" max="12" width="18.8554687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43"/>
      <c r="K4" s="143"/>
      <c r="L4" s="143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44"/>
      <c r="J8" s="201" t="s">
        <v>25</v>
      </c>
      <c r="K8" s="201"/>
      <c r="L8" s="202"/>
      <c r="M8" s="75"/>
    </row>
    <row r="9" spans="1:13" ht="15" x14ac:dyDescent="0.2">
      <c r="A9" s="145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  <c r="M9" s="75"/>
    </row>
    <row r="10" spans="1:13" ht="15" x14ac:dyDescent="0.2">
      <c r="A10" s="13" t="s">
        <v>21</v>
      </c>
      <c r="B10" s="144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  <c r="M10" s="75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141" t="s">
        <v>8</v>
      </c>
      <c r="J14" s="141" t="s">
        <v>9</v>
      </c>
      <c r="K14" s="140" t="s">
        <v>10</v>
      </c>
      <c r="L14" s="140" t="s">
        <v>11</v>
      </c>
      <c r="M14" s="75"/>
    </row>
    <row r="15" spans="1:13" x14ac:dyDescent="0.2">
      <c r="A15" s="142"/>
      <c r="B15" s="213" t="s">
        <v>12</v>
      </c>
      <c r="C15" s="213"/>
      <c r="D15" s="213"/>
      <c r="E15" s="213"/>
      <c r="F15" s="213"/>
      <c r="G15" s="213"/>
      <c r="H15" s="142"/>
      <c r="I15" s="21"/>
      <c r="J15" s="142"/>
      <c r="K15" s="142"/>
      <c r="L15" s="142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142"/>
      <c r="B17" s="23" t="s">
        <v>13</v>
      </c>
      <c r="C17" s="142"/>
      <c r="D17" s="142"/>
      <c r="E17" s="142"/>
      <c r="F17" s="142"/>
      <c r="G17" s="142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142"/>
      <c r="B18" s="213" t="s">
        <v>14</v>
      </c>
      <c r="C18" s="213"/>
      <c r="D18" s="213"/>
      <c r="E18" s="213"/>
      <c r="F18" s="213"/>
      <c r="G18" s="213"/>
      <c r="H18" s="142"/>
      <c r="I18" s="142"/>
      <c r="J18" s="142"/>
      <c r="K18" s="142"/>
      <c r="L18" s="142"/>
      <c r="M18" s="75"/>
    </row>
    <row r="19" spans="1:13" x14ac:dyDescent="0.2">
      <c r="A19" s="22">
        <v>1</v>
      </c>
      <c r="B19" s="139" t="s">
        <v>46</v>
      </c>
      <c r="C19" s="22">
        <v>3</v>
      </c>
      <c r="D19" s="22" t="s">
        <v>75</v>
      </c>
      <c r="E19" s="22" t="s">
        <v>36</v>
      </c>
      <c r="F19" s="22">
        <v>2</v>
      </c>
      <c r="G19" s="91" t="s">
        <v>88</v>
      </c>
      <c r="H19" s="22">
        <v>2.6</v>
      </c>
      <c r="I19" s="22">
        <v>7</v>
      </c>
      <c r="J19" s="22">
        <v>5</v>
      </c>
      <c r="K19" s="22"/>
      <c r="L19" s="22">
        <v>2.6</v>
      </c>
      <c r="M19" s="75"/>
    </row>
    <row r="20" spans="1:13" x14ac:dyDescent="0.2">
      <c r="A20" s="22"/>
      <c r="B20" s="139"/>
      <c r="C20" s="22"/>
      <c r="D20" s="22"/>
      <c r="E20" s="22"/>
      <c r="F20" s="22"/>
      <c r="G20" s="91"/>
      <c r="H20" s="22"/>
      <c r="I20" s="22"/>
      <c r="J20" s="22"/>
      <c r="K20" s="22"/>
      <c r="L20" s="22"/>
    </row>
    <row r="21" spans="1:13" x14ac:dyDescent="0.2">
      <c r="A21" s="22"/>
      <c r="B21" s="139"/>
      <c r="C21" s="22"/>
      <c r="D21" s="22"/>
      <c r="E21" s="22"/>
      <c r="F21" s="22"/>
      <c r="G21" s="91"/>
      <c r="H21" s="22"/>
      <c r="I21" s="22"/>
      <c r="J21" s="22"/>
      <c r="K21" s="22"/>
      <c r="L21" s="22"/>
    </row>
    <row r="22" spans="1:13" x14ac:dyDescent="0.2">
      <c r="A22" s="22"/>
      <c r="B22" s="27" t="s">
        <v>76</v>
      </c>
      <c r="C22" s="23"/>
      <c r="D22" s="23"/>
      <c r="E22" s="23"/>
      <c r="F22" s="23"/>
      <c r="G22" s="23"/>
      <c r="H22" s="92">
        <f>SUM(H19:H21)</f>
        <v>2.6</v>
      </c>
      <c r="I22" s="93">
        <f>SUM(I19:I21)</f>
        <v>7</v>
      </c>
      <c r="J22" s="93">
        <f>SUM(J19:J21)</f>
        <v>5</v>
      </c>
      <c r="K22" s="92">
        <f>SUM(K19:K21)</f>
        <v>0</v>
      </c>
      <c r="L22" s="92">
        <f>SUM(L19:L21)</f>
        <v>2.6</v>
      </c>
    </row>
    <row r="23" spans="1:13" x14ac:dyDescent="0.2">
      <c r="A23" s="203" t="s">
        <v>44</v>
      </c>
      <c r="B23" s="204"/>
      <c r="C23" s="204"/>
      <c r="D23" s="205"/>
      <c r="E23" s="139"/>
      <c r="F23" s="139"/>
      <c r="G23" s="139"/>
      <c r="H23" s="29">
        <f>H22</f>
        <v>2.6</v>
      </c>
      <c r="I23" s="30">
        <f t="shared" ref="I23:L23" si="0">I22</f>
        <v>7</v>
      </c>
      <c r="J23" s="30">
        <f t="shared" si="0"/>
        <v>5</v>
      </c>
      <c r="K23" s="29">
        <f t="shared" si="0"/>
        <v>0</v>
      </c>
      <c r="L23" s="29">
        <f t="shared" si="0"/>
        <v>2.6</v>
      </c>
    </row>
    <row r="24" spans="1:13" x14ac:dyDescent="0.2">
      <c r="A24" s="139"/>
      <c r="B24" s="206" t="s">
        <v>15</v>
      </c>
      <c r="C24" s="206"/>
      <c r="D24" s="206"/>
      <c r="E24" s="206"/>
      <c r="F24" s="206"/>
      <c r="G24" s="206"/>
      <c r="H24" s="206"/>
      <c r="I24" s="206"/>
      <c r="J24" s="139"/>
      <c r="K24" s="139"/>
      <c r="L24" s="139"/>
    </row>
    <row r="25" spans="1:13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</row>
    <row r="26" spans="1:13" x14ac:dyDescent="0.2">
      <c r="A26" s="203" t="s">
        <v>45</v>
      </c>
      <c r="B26" s="204"/>
      <c r="C26" s="204"/>
      <c r="D26" s="204"/>
      <c r="E26" s="205"/>
      <c r="F26" s="139"/>
      <c r="G26" s="139"/>
      <c r="H26" s="72">
        <f>H23</f>
        <v>2.6</v>
      </c>
      <c r="I26" s="73">
        <f t="shared" ref="I26:L26" si="1">I23</f>
        <v>7</v>
      </c>
      <c r="J26" s="73">
        <f t="shared" si="1"/>
        <v>5</v>
      </c>
      <c r="K26" s="72">
        <f t="shared" si="1"/>
        <v>0</v>
      </c>
      <c r="L26" s="72">
        <f t="shared" si="1"/>
        <v>2.6</v>
      </c>
    </row>
    <row r="27" spans="1:13" x14ac:dyDescent="0.2">
      <c r="A27" s="139"/>
      <c r="B27" s="146" t="s">
        <v>16</v>
      </c>
      <c r="C27" s="139"/>
      <c r="D27" s="139"/>
      <c r="E27" s="139"/>
      <c r="F27" s="139"/>
      <c r="G27" s="139"/>
      <c r="H27" s="29"/>
      <c r="I27" s="29"/>
      <c r="J27" s="29"/>
      <c r="K27" s="29"/>
      <c r="L27" s="29"/>
    </row>
    <row r="28" spans="1:13" x14ac:dyDescent="0.2">
      <c r="A28" s="50"/>
      <c r="B28" s="51"/>
      <c r="C28" s="50"/>
      <c r="D28" s="50"/>
      <c r="E28" s="50"/>
      <c r="F28" s="50"/>
      <c r="G28" s="50"/>
      <c r="H28" s="52"/>
      <c r="I28" s="52"/>
      <c r="J28" s="52"/>
      <c r="K28" s="52"/>
      <c r="L28" s="52"/>
    </row>
    <row r="29" spans="1:13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3"/>
    </row>
    <row r="30" spans="1:13" x14ac:dyDescent="0.2">
      <c r="A30" s="34"/>
      <c r="B30" s="35"/>
      <c r="C30" s="34"/>
      <c r="D30" s="34"/>
      <c r="E30" s="34"/>
      <c r="F30" s="34"/>
      <c r="G30" s="34"/>
      <c r="H30" s="36"/>
      <c r="I30" s="36"/>
      <c r="J30" s="36"/>
      <c r="K30" s="34"/>
      <c r="L30" s="34"/>
    </row>
    <row r="31" spans="1:13" ht="15" x14ac:dyDescent="0.2">
      <c r="A31" s="41"/>
      <c r="B31" s="42" t="s">
        <v>17</v>
      </c>
      <c r="C31" s="43"/>
      <c r="D31" s="43"/>
      <c r="E31" s="42" t="s">
        <v>26</v>
      </c>
      <c r="F31" s="43"/>
      <c r="G31" s="43"/>
      <c r="H31" s="43"/>
      <c r="I31" s="43"/>
      <c r="J31" s="238" t="s">
        <v>70</v>
      </c>
      <c r="K31" s="238"/>
      <c r="L31" s="238"/>
    </row>
    <row r="32" spans="1:13" x14ac:dyDescent="0.2">
      <c r="A32" s="38"/>
      <c r="B32" s="38"/>
      <c r="C32" s="38"/>
      <c r="D32" s="38"/>
      <c r="E32" s="38"/>
      <c r="F32" s="2" t="s">
        <v>18</v>
      </c>
      <c r="G32" s="39"/>
      <c r="H32" s="39"/>
      <c r="I32" s="39"/>
      <c r="J32" s="37"/>
      <c r="K32" s="74" t="s">
        <v>73</v>
      </c>
      <c r="L32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26:E26"/>
    <mergeCell ref="J31:L31"/>
    <mergeCell ref="I13:J13"/>
    <mergeCell ref="K13:L13"/>
    <mergeCell ref="B15:G15"/>
    <mergeCell ref="B18:G18"/>
    <mergeCell ref="A23:D23"/>
    <mergeCell ref="B24:I24"/>
  </mergeCells>
  <pageMargins left="0.11811023622047245" right="0.11811023622047245" top="0.94488188976377963" bottom="0.55118110236220474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90" zoomScaleNormal="90" workbookViewId="0">
      <selection activeCell="J1" sqref="A1:L34"/>
    </sheetView>
  </sheetViews>
  <sheetFormatPr defaultRowHeight="12.75" x14ac:dyDescent="0.2"/>
  <cols>
    <col min="1" max="1" width="6.85546875" customWidth="1"/>
    <col min="2" max="2" width="18.7109375" customWidth="1"/>
    <col min="4" max="4" width="18.42578125" customWidth="1"/>
    <col min="11" max="11" width="17.7109375" customWidth="1"/>
    <col min="12" max="12" width="18.28515625" customWidth="1"/>
  </cols>
  <sheetData>
    <row r="1" spans="1:14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4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4" ht="18" x14ac:dyDescent="0.25">
      <c r="A4" s="1"/>
      <c r="B4" s="1"/>
      <c r="C4" s="1"/>
      <c r="D4" s="1"/>
      <c r="E4" s="1"/>
      <c r="F4" s="1"/>
      <c r="G4" s="1"/>
      <c r="H4" s="1"/>
      <c r="I4" s="1"/>
      <c r="J4" s="151"/>
      <c r="K4" s="151"/>
      <c r="L4" s="151"/>
    </row>
    <row r="5" spans="1:14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4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4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4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52"/>
      <c r="J8" s="201" t="s">
        <v>25</v>
      </c>
      <c r="K8" s="201"/>
      <c r="L8" s="202"/>
    </row>
    <row r="9" spans="1:14" ht="15" x14ac:dyDescent="0.2">
      <c r="A9" s="153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4" ht="15" x14ac:dyDescent="0.2">
      <c r="A10" s="13" t="s">
        <v>21</v>
      </c>
      <c r="B10" s="152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4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</row>
    <row r="12" spans="1:14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  <c r="N12" s="75"/>
    </row>
    <row r="13" spans="1:14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  <c r="N13" s="75"/>
    </row>
    <row r="14" spans="1:14" ht="22.5" x14ac:dyDescent="0.2">
      <c r="A14" s="209"/>
      <c r="B14" s="209"/>
      <c r="C14" s="209"/>
      <c r="D14" s="209"/>
      <c r="E14" s="207"/>
      <c r="F14" s="207"/>
      <c r="G14" s="207"/>
      <c r="H14" s="209"/>
      <c r="I14" s="149" t="s">
        <v>8</v>
      </c>
      <c r="J14" s="149" t="s">
        <v>9</v>
      </c>
      <c r="K14" s="148" t="s">
        <v>10</v>
      </c>
      <c r="L14" s="148" t="s">
        <v>11</v>
      </c>
      <c r="M14" s="75"/>
      <c r="N14" s="75"/>
    </row>
    <row r="15" spans="1:14" x14ac:dyDescent="0.2">
      <c r="A15" s="150"/>
      <c r="B15" s="213" t="s">
        <v>12</v>
      </c>
      <c r="C15" s="213"/>
      <c r="D15" s="213"/>
      <c r="E15" s="213"/>
      <c r="F15" s="213"/>
      <c r="G15" s="213"/>
      <c r="H15" s="150"/>
      <c r="I15" s="21"/>
      <c r="J15" s="150"/>
      <c r="K15" s="150"/>
      <c r="L15" s="150"/>
      <c r="M15" s="75"/>
      <c r="N15" s="75"/>
    </row>
    <row r="16" spans="1:14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  <c r="N16" s="75"/>
    </row>
    <row r="17" spans="1:14" x14ac:dyDescent="0.2">
      <c r="A17" s="150"/>
      <c r="B17" s="23" t="s">
        <v>13</v>
      </c>
      <c r="C17" s="150"/>
      <c r="D17" s="150"/>
      <c r="E17" s="150"/>
      <c r="F17" s="150"/>
      <c r="G17" s="150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  <c r="N17" s="75"/>
    </row>
    <row r="18" spans="1:14" x14ac:dyDescent="0.2">
      <c r="A18" s="150"/>
      <c r="B18" s="213" t="s">
        <v>14</v>
      </c>
      <c r="C18" s="213"/>
      <c r="D18" s="213"/>
      <c r="E18" s="213"/>
      <c r="F18" s="213"/>
      <c r="G18" s="213"/>
      <c r="H18" s="150"/>
      <c r="I18" s="150"/>
      <c r="J18" s="150"/>
      <c r="K18" s="150"/>
      <c r="L18" s="150"/>
      <c r="M18" s="75"/>
      <c r="N18" s="75"/>
    </row>
    <row r="19" spans="1:14" x14ac:dyDescent="0.2">
      <c r="A19" s="22">
        <v>1</v>
      </c>
      <c r="B19" s="147" t="s">
        <v>40</v>
      </c>
      <c r="C19" s="22">
        <v>3</v>
      </c>
      <c r="D19" s="22" t="s">
        <v>41</v>
      </c>
      <c r="E19" s="22" t="s">
        <v>42</v>
      </c>
      <c r="F19" s="22">
        <v>37</v>
      </c>
      <c r="G19" s="91" t="s">
        <v>89</v>
      </c>
      <c r="H19" s="63">
        <v>2</v>
      </c>
      <c r="I19" s="22">
        <v>383</v>
      </c>
      <c r="J19" s="22">
        <v>348</v>
      </c>
      <c r="K19" s="63">
        <v>2</v>
      </c>
      <c r="L19" s="22"/>
      <c r="M19" s="75"/>
      <c r="N19" s="75"/>
    </row>
    <row r="20" spans="1:14" x14ac:dyDescent="0.2">
      <c r="A20" s="22">
        <v>2</v>
      </c>
      <c r="B20" s="147" t="s">
        <v>40</v>
      </c>
      <c r="C20" s="22">
        <v>3</v>
      </c>
      <c r="D20" s="22" t="s">
        <v>41</v>
      </c>
      <c r="E20" s="22" t="s">
        <v>42</v>
      </c>
      <c r="F20" s="22">
        <v>37</v>
      </c>
      <c r="G20" s="91" t="s">
        <v>66</v>
      </c>
      <c r="H20" s="22">
        <v>0.6</v>
      </c>
      <c r="I20" s="22">
        <v>212</v>
      </c>
      <c r="J20" s="22">
        <v>191</v>
      </c>
      <c r="K20" s="22">
        <v>0.6</v>
      </c>
      <c r="L20" s="22"/>
      <c r="M20" s="75"/>
      <c r="N20" s="75"/>
    </row>
    <row r="21" spans="1:14" x14ac:dyDescent="0.2">
      <c r="A21" s="22"/>
      <c r="B21" s="147"/>
      <c r="C21" s="22"/>
      <c r="D21" s="22"/>
      <c r="E21" s="22"/>
      <c r="F21" s="22"/>
      <c r="G21" s="91"/>
      <c r="H21" s="22"/>
      <c r="I21" s="22"/>
      <c r="J21" s="22"/>
      <c r="K21" s="22"/>
      <c r="L21" s="22"/>
      <c r="M21" s="75"/>
      <c r="N21" s="75"/>
    </row>
    <row r="22" spans="1:14" x14ac:dyDescent="0.2">
      <c r="A22" s="22"/>
      <c r="B22" s="27" t="s">
        <v>43</v>
      </c>
      <c r="C22" s="23"/>
      <c r="D22" s="23"/>
      <c r="E22" s="23"/>
      <c r="F22" s="23"/>
      <c r="G22" s="23"/>
      <c r="H22" s="92">
        <f>SUM(H19:H21)</f>
        <v>2.6</v>
      </c>
      <c r="I22" s="93">
        <f>SUM(I19:I21)</f>
        <v>595</v>
      </c>
      <c r="J22" s="93">
        <f>SUM(J19:J21)</f>
        <v>539</v>
      </c>
      <c r="K22" s="92">
        <f>SUM(K19:K21)</f>
        <v>2.6</v>
      </c>
      <c r="L22" s="92">
        <f>SUM(L19:L21)</f>
        <v>0</v>
      </c>
      <c r="M22" s="75"/>
      <c r="N22" s="75"/>
    </row>
    <row r="23" spans="1:14" x14ac:dyDescent="0.2">
      <c r="A23" s="203" t="s">
        <v>44</v>
      </c>
      <c r="B23" s="204"/>
      <c r="C23" s="204"/>
      <c r="D23" s="205"/>
      <c r="E23" s="147"/>
      <c r="F23" s="147"/>
      <c r="G23" s="147"/>
      <c r="H23" s="29">
        <f>H22</f>
        <v>2.6</v>
      </c>
      <c r="I23" s="30">
        <f t="shared" ref="I23:L23" si="0">I22</f>
        <v>595</v>
      </c>
      <c r="J23" s="30">
        <f t="shared" si="0"/>
        <v>539</v>
      </c>
      <c r="K23" s="29">
        <f t="shared" si="0"/>
        <v>2.6</v>
      </c>
      <c r="L23" s="29">
        <f t="shared" si="0"/>
        <v>0</v>
      </c>
      <c r="M23" s="75"/>
      <c r="N23" s="75"/>
    </row>
    <row r="24" spans="1:14" x14ac:dyDescent="0.2">
      <c r="A24" s="147"/>
      <c r="B24" s="206" t="s">
        <v>15</v>
      </c>
      <c r="C24" s="206"/>
      <c r="D24" s="206"/>
      <c r="E24" s="206"/>
      <c r="F24" s="206"/>
      <c r="G24" s="206"/>
      <c r="H24" s="206"/>
      <c r="I24" s="206"/>
      <c r="J24" s="147"/>
      <c r="K24" s="147"/>
      <c r="L24" s="147"/>
      <c r="M24" s="75"/>
      <c r="N24" s="75"/>
    </row>
    <row r="25" spans="1:14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  <c r="M25" s="75"/>
      <c r="N25" s="75"/>
    </row>
    <row r="26" spans="1:14" x14ac:dyDescent="0.2">
      <c r="A26" s="203" t="s">
        <v>45</v>
      </c>
      <c r="B26" s="204"/>
      <c r="C26" s="204"/>
      <c r="D26" s="204"/>
      <c r="E26" s="205"/>
      <c r="F26" s="147"/>
      <c r="G26" s="147"/>
      <c r="H26" s="72">
        <f>H23</f>
        <v>2.6</v>
      </c>
      <c r="I26" s="73">
        <f t="shared" ref="I26:L26" si="1">I23</f>
        <v>595</v>
      </c>
      <c r="J26" s="73">
        <f t="shared" si="1"/>
        <v>539</v>
      </c>
      <c r="K26" s="72">
        <f t="shared" si="1"/>
        <v>2.6</v>
      </c>
      <c r="L26" s="72">
        <f t="shared" si="1"/>
        <v>0</v>
      </c>
    </row>
    <row r="27" spans="1:14" x14ac:dyDescent="0.2">
      <c r="A27" s="147"/>
      <c r="B27" s="154" t="s">
        <v>16</v>
      </c>
      <c r="C27" s="147"/>
      <c r="D27" s="147"/>
      <c r="E27" s="147"/>
      <c r="F27" s="147"/>
      <c r="G27" s="147"/>
      <c r="H27" s="29"/>
      <c r="I27" s="29"/>
      <c r="J27" s="29"/>
      <c r="K27" s="29"/>
      <c r="L27" s="29"/>
    </row>
    <row r="28" spans="1:14" x14ac:dyDescent="0.2">
      <c r="A28" s="50"/>
      <c r="B28" s="51"/>
      <c r="C28" s="50"/>
      <c r="D28" s="50"/>
      <c r="E28" s="50"/>
      <c r="F28" s="50"/>
      <c r="G28" s="50"/>
      <c r="H28" s="52"/>
      <c r="I28" s="52"/>
      <c r="J28" s="52"/>
      <c r="K28" s="52"/>
      <c r="L28" s="52"/>
    </row>
    <row r="29" spans="1:14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3"/>
    </row>
    <row r="30" spans="1:14" x14ac:dyDescent="0.2">
      <c r="A30" s="34"/>
      <c r="B30" s="35"/>
      <c r="C30" s="34"/>
      <c r="D30" s="34"/>
      <c r="E30" s="34"/>
      <c r="F30" s="34"/>
      <c r="G30" s="34"/>
      <c r="H30" s="36"/>
      <c r="I30" s="36"/>
      <c r="J30" s="36"/>
      <c r="K30" s="34"/>
      <c r="L30" s="34"/>
    </row>
    <row r="31" spans="1:14" ht="15" x14ac:dyDescent="0.2">
      <c r="A31" s="41"/>
      <c r="B31" s="42" t="s">
        <v>17</v>
      </c>
      <c r="C31" s="43"/>
      <c r="D31" s="43"/>
      <c r="E31" s="42" t="s">
        <v>26</v>
      </c>
      <c r="F31" s="43"/>
      <c r="G31" s="43"/>
      <c r="H31" s="43"/>
      <c r="I31" s="43"/>
      <c r="J31" s="238" t="s">
        <v>70</v>
      </c>
      <c r="K31" s="238"/>
      <c r="L31" s="238"/>
    </row>
    <row r="32" spans="1:14" x14ac:dyDescent="0.2">
      <c r="A32" s="38"/>
      <c r="B32" s="38"/>
      <c r="C32" s="38"/>
      <c r="D32" s="38"/>
      <c r="E32" s="38"/>
      <c r="F32" s="2" t="s">
        <v>18</v>
      </c>
      <c r="G32" s="39"/>
      <c r="H32" s="39"/>
      <c r="I32" s="39"/>
      <c r="J32" s="37"/>
      <c r="K32" s="74" t="s">
        <v>73</v>
      </c>
      <c r="L32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26:E26"/>
    <mergeCell ref="J31:L31"/>
    <mergeCell ref="I13:J13"/>
    <mergeCell ref="K13:L13"/>
    <mergeCell ref="B15:G15"/>
    <mergeCell ref="B18:G18"/>
    <mergeCell ref="A23:D23"/>
    <mergeCell ref="B24:I24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A2" sqref="A2:L39"/>
    </sheetView>
  </sheetViews>
  <sheetFormatPr defaultRowHeight="12.75" x14ac:dyDescent="0.2"/>
  <cols>
    <col min="1" max="1" width="6.7109375" customWidth="1"/>
    <col min="2" max="2" width="17.28515625" customWidth="1"/>
    <col min="4" max="4" width="17.28515625" customWidth="1"/>
    <col min="5" max="5" width="9" customWidth="1"/>
    <col min="6" max="6" width="8.5703125" customWidth="1"/>
    <col min="11" max="11" width="16.42578125" customWidth="1"/>
    <col min="12" max="12" width="24.5703125" customWidth="1"/>
  </cols>
  <sheetData>
    <row r="1" spans="1:14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4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4" ht="15.75" x14ac:dyDescent="0.25">
      <c r="A4" s="228" t="s">
        <v>19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4" ht="15" x14ac:dyDescent="0.2">
      <c r="A5" s="229" t="s">
        <v>74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1"/>
      <c r="M5" s="76"/>
    </row>
    <row r="6" spans="1:14" ht="15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76"/>
    </row>
    <row r="7" spans="1:14" ht="15" x14ac:dyDescent="0.2">
      <c r="A7" s="235" t="s">
        <v>17</v>
      </c>
      <c r="B7" s="236"/>
      <c r="C7" s="236"/>
      <c r="D7" s="237" t="s">
        <v>28</v>
      </c>
      <c r="E7" s="237"/>
      <c r="F7" s="237"/>
      <c r="G7" s="237"/>
      <c r="H7" s="237"/>
      <c r="I7" s="157"/>
      <c r="J7" s="201" t="s">
        <v>25</v>
      </c>
      <c r="K7" s="201"/>
      <c r="L7" s="202"/>
    </row>
    <row r="8" spans="1:14" ht="15" x14ac:dyDescent="0.2">
      <c r="A8" s="158"/>
      <c r="B8" s="8"/>
      <c r="C8" s="8"/>
      <c r="D8" s="9" t="s">
        <v>30</v>
      </c>
      <c r="E8" s="8"/>
      <c r="F8" s="10"/>
      <c r="G8" s="8"/>
      <c r="H8" s="8"/>
      <c r="I8" s="8"/>
      <c r="J8" s="11" t="s">
        <v>31</v>
      </c>
      <c r="K8" s="8"/>
      <c r="L8" s="12"/>
    </row>
    <row r="9" spans="1:14" ht="15" x14ac:dyDescent="0.2">
      <c r="A9" s="13" t="s">
        <v>21</v>
      </c>
      <c r="B9" s="157"/>
      <c r="C9" s="224" t="s">
        <v>71</v>
      </c>
      <c r="D9" s="224"/>
      <c r="E9" s="224"/>
      <c r="F9" s="224"/>
      <c r="G9" s="224"/>
      <c r="H9" s="224"/>
      <c r="I9" s="224"/>
      <c r="J9" s="224"/>
      <c r="K9" s="224"/>
      <c r="L9" s="239"/>
    </row>
    <row r="10" spans="1:14" x14ac:dyDescent="0.2">
      <c r="A10" s="15" t="s">
        <v>20</v>
      </c>
      <c r="B10" s="8"/>
      <c r="C10" s="10"/>
      <c r="D10" s="8"/>
      <c r="E10" s="8"/>
      <c r="F10" s="8"/>
      <c r="G10" s="8"/>
      <c r="H10" s="8"/>
      <c r="I10" s="8"/>
      <c r="J10" s="8"/>
      <c r="K10" s="8"/>
      <c r="L10" s="12"/>
      <c r="M10" s="75"/>
      <c r="N10" s="75"/>
    </row>
    <row r="11" spans="1:14" ht="15" x14ac:dyDescent="0.2">
      <c r="A11" s="225" t="s">
        <v>33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7"/>
      <c r="M11" s="75"/>
      <c r="N11" s="75"/>
    </row>
    <row r="12" spans="1:14" x14ac:dyDescent="0.2">
      <c r="A12" s="208" t="s">
        <v>0</v>
      </c>
      <c r="B12" s="208" t="s">
        <v>1</v>
      </c>
      <c r="C12" s="208" t="s">
        <v>72</v>
      </c>
      <c r="D12" s="208" t="s">
        <v>27</v>
      </c>
      <c r="E12" s="207" t="s">
        <v>2</v>
      </c>
      <c r="F12" s="207" t="s">
        <v>3</v>
      </c>
      <c r="G12" s="207" t="s">
        <v>4</v>
      </c>
      <c r="H12" s="208" t="s">
        <v>5</v>
      </c>
      <c r="I12" s="210" t="s">
        <v>6</v>
      </c>
      <c r="J12" s="210"/>
      <c r="K12" s="211" t="s">
        <v>7</v>
      </c>
      <c r="L12" s="212"/>
      <c r="M12" s="75"/>
      <c r="N12" s="75"/>
    </row>
    <row r="13" spans="1:14" ht="22.5" x14ac:dyDescent="0.2">
      <c r="A13" s="209"/>
      <c r="B13" s="209"/>
      <c r="C13" s="209"/>
      <c r="D13" s="209"/>
      <c r="E13" s="207"/>
      <c r="F13" s="207"/>
      <c r="G13" s="207"/>
      <c r="H13" s="209"/>
      <c r="I13" s="160" t="s">
        <v>8</v>
      </c>
      <c r="J13" s="160" t="s">
        <v>9</v>
      </c>
      <c r="K13" s="156" t="s">
        <v>10</v>
      </c>
      <c r="L13" s="156" t="s">
        <v>11</v>
      </c>
      <c r="M13" s="75"/>
      <c r="N13" s="75"/>
    </row>
    <row r="14" spans="1:14" x14ac:dyDescent="0.2">
      <c r="A14" s="155"/>
      <c r="B14" s="213" t="s">
        <v>12</v>
      </c>
      <c r="C14" s="213"/>
      <c r="D14" s="213"/>
      <c r="E14" s="213"/>
      <c r="F14" s="213"/>
      <c r="G14" s="213"/>
      <c r="H14" s="155"/>
      <c r="I14" s="21"/>
      <c r="J14" s="155"/>
      <c r="K14" s="155"/>
      <c r="L14" s="155"/>
      <c r="M14" s="75"/>
      <c r="N14" s="75"/>
    </row>
    <row r="15" spans="1:14" x14ac:dyDescent="0.2">
      <c r="A15" s="22" t="s">
        <v>29</v>
      </c>
      <c r="B15" s="22" t="s">
        <v>29</v>
      </c>
      <c r="C15" s="22" t="s">
        <v>29</v>
      </c>
      <c r="D15" s="22" t="s">
        <v>29</v>
      </c>
      <c r="E15" s="22" t="s">
        <v>29</v>
      </c>
      <c r="F15" s="22" t="s">
        <v>29</v>
      </c>
      <c r="G15" s="22" t="s">
        <v>29</v>
      </c>
      <c r="H15" s="22" t="s">
        <v>29</v>
      </c>
      <c r="I15" s="22" t="s">
        <v>29</v>
      </c>
      <c r="J15" s="22" t="s">
        <v>29</v>
      </c>
      <c r="K15" s="22" t="s">
        <v>29</v>
      </c>
      <c r="L15" s="22" t="s">
        <v>29</v>
      </c>
      <c r="M15" s="75"/>
      <c r="N15" s="75"/>
    </row>
    <row r="16" spans="1:14" x14ac:dyDescent="0.2">
      <c r="A16" s="155"/>
      <c r="B16" s="23" t="s">
        <v>13</v>
      </c>
      <c r="C16" s="155"/>
      <c r="D16" s="155"/>
      <c r="E16" s="155"/>
      <c r="F16" s="155"/>
      <c r="G16" s="155"/>
      <c r="H16" s="24">
        <f>SUM(H15:H15)</f>
        <v>0</v>
      </c>
      <c r="I16" s="24">
        <f>SUM(I15:I15)</f>
        <v>0</v>
      </c>
      <c r="J16" s="24">
        <f>SUM(J15:J15)</f>
        <v>0</v>
      </c>
      <c r="K16" s="24">
        <f>SUM(K15:K15)</f>
        <v>0</v>
      </c>
      <c r="L16" s="24">
        <f>SUM(L15:L15)</f>
        <v>0</v>
      </c>
      <c r="M16" s="75"/>
      <c r="N16" s="75"/>
    </row>
    <row r="17" spans="1:14" x14ac:dyDescent="0.2">
      <c r="A17" s="155"/>
      <c r="B17" s="213" t="s">
        <v>14</v>
      </c>
      <c r="C17" s="213"/>
      <c r="D17" s="213"/>
      <c r="E17" s="213"/>
      <c r="F17" s="213"/>
      <c r="G17" s="213"/>
      <c r="H17" s="155"/>
      <c r="I17" s="155"/>
      <c r="J17" s="155"/>
      <c r="K17" s="155"/>
      <c r="L17" s="155"/>
      <c r="M17" s="75"/>
      <c r="N17" s="75"/>
    </row>
    <row r="18" spans="1:14" x14ac:dyDescent="0.2">
      <c r="A18" s="22">
        <v>1</v>
      </c>
      <c r="B18" s="159" t="s">
        <v>40</v>
      </c>
      <c r="C18" s="22">
        <v>3</v>
      </c>
      <c r="D18" s="22" t="s">
        <v>75</v>
      </c>
      <c r="E18" s="22" t="s">
        <v>47</v>
      </c>
      <c r="F18" s="22">
        <v>12</v>
      </c>
      <c r="G18" s="91" t="s">
        <v>90</v>
      </c>
      <c r="H18" s="63">
        <v>3</v>
      </c>
      <c r="I18" s="22">
        <v>33</v>
      </c>
      <c r="J18" s="22">
        <v>28</v>
      </c>
      <c r="K18" s="63" t="s">
        <v>29</v>
      </c>
      <c r="L18" s="63">
        <f>H18</f>
        <v>3</v>
      </c>
      <c r="M18" s="75"/>
      <c r="N18" s="75"/>
    </row>
    <row r="19" spans="1:14" x14ac:dyDescent="0.2">
      <c r="A19" s="22">
        <v>2</v>
      </c>
      <c r="B19" s="159" t="s">
        <v>40</v>
      </c>
      <c r="C19" s="22">
        <v>3</v>
      </c>
      <c r="D19" s="22" t="s">
        <v>75</v>
      </c>
      <c r="E19" s="22" t="s">
        <v>47</v>
      </c>
      <c r="F19" s="22">
        <v>13</v>
      </c>
      <c r="G19" s="91" t="s">
        <v>91</v>
      </c>
      <c r="H19" s="63">
        <v>1</v>
      </c>
      <c r="I19" s="22">
        <v>37</v>
      </c>
      <c r="J19" s="22">
        <v>32</v>
      </c>
      <c r="K19" s="22" t="s">
        <v>29</v>
      </c>
      <c r="L19" s="63">
        <f t="shared" ref="L19:L28" si="0">H19</f>
        <v>1</v>
      </c>
      <c r="M19" s="75"/>
      <c r="N19" s="75"/>
    </row>
    <row r="20" spans="1:14" x14ac:dyDescent="0.2">
      <c r="A20" s="159">
        <v>3</v>
      </c>
      <c r="B20" s="159" t="s">
        <v>40</v>
      </c>
      <c r="C20" s="22">
        <v>3</v>
      </c>
      <c r="D20" s="22" t="s">
        <v>75</v>
      </c>
      <c r="E20" s="22" t="s">
        <v>47</v>
      </c>
      <c r="F20" s="22">
        <v>13</v>
      </c>
      <c r="G20" s="91" t="s">
        <v>92</v>
      </c>
      <c r="H20" s="63">
        <v>4</v>
      </c>
      <c r="I20" s="22">
        <v>65</v>
      </c>
      <c r="J20" s="22">
        <v>56</v>
      </c>
      <c r="K20" s="22" t="s">
        <v>29</v>
      </c>
      <c r="L20" s="63">
        <f t="shared" si="0"/>
        <v>4</v>
      </c>
      <c r="M20" s="75"/>
      <c r="N20" s="75"/>
    </row>
    <row r="21" spans="1:14" x14ac:dyDescent="0.2">
      <c r="A21" s="159">
        <v>4</v>
      </c>
      <c r="B21" s="159" t="s">
        <v>40</v>
      </c>
      <c r="C21" s="22">
        <v>3</v>
      </c>
      <c r="D21" s="22" t="s">
        <v>75</v>
      </c>
      <c r="E21" s="22" t="s">
        <v>47</v>
      </c>
      <c r="F21" s="22">
        <v>13</v>
      </c>
      <c r="G21" s="91" t="s">
        <v>93</v>
      </c>
      <c r="H21" s="63">
        <v>3</v>
      </c>
      <c r="I21" s="22">
        <v>121</v>
      </c>
      <c r="J21" s="22">
        <v>104</v>
      </c>
      <c r="K21" s="22" t="s">
        <v>29</v>
      </c>
      <c r="L21" s="63">
        <f t="shared" si="0"/>
        <v>3</v>
      </c>
      <c r="M21" s="75"/>
      <c r="N21" s="75"/>
    </row>
    <row r="22" spans="1:14" x14ac:dyDescent="0.2">
      <c r="A22" s="159">
        <v>5</v>
      </c>
      <c r="B22" s="159" t="s">
        <v>40</v>
      </c>
      <c r="C22" s="22">
        <v>3</v>
      </c>
      <c r="D22" s="22" t="s">
        <v>75</v>
      </c>
      <c r="E22" s="22" t="s">
        <v>47</v>
      </c>
      <c r="F22" s="22">
        <v>13</v>
      </c>
      <c r="G22" s="91" t="s">
        <v>94</v>
      </c>
      <c r="H22" s="63">
        <v>1.9</v>
      </c>
      <c r="I22" s="22">
        <v>44</v>
      </c>
      <c r="J22" s="22">
        <v>38</v>
      </c>
      <c r="K22" s="22" t="s">
        <v>29</v>
      </c>
      <c r="L22" s="63">
        <f t="shared" si="0"/>
        <v>1.9</v>
      </c>
      <c r="M22" s="75"/>
      <c r="N22" s="75"/>
    </row>
    <row r="23" spans="1:14" x14ac:dyDescent="0.2">
      <c r="A23" s="159">
        <v>6</v>
      </c>
      <c r="B23" s="159" t="s">
        <v>40</v>
      </c>
      <c r="C23" s="22">
        <v>3</v>
      </c>
      <c r="D23" s="22" t="s">
        <v>75</v>
      </c>
      <c r="E23" s="22" t="s">
        <v>47</v>
      </c>
      <c r="F23" s="22">
        <v>24</v>
      </c>
      <c r="G23" s="91" t="s">
        <v>95</v>
      </c>
      <c r="H23" s="63">
        <v>2.2000000000000002</v>
      </c>
      <c r="I23" s="22">
        <v>5</v>
      </c>
      <c r="J23" s="22">
        <v>4</v>
      </c>
      <c r="K23" s="22" t="s">
        <v>29</v>
      </c>
      <c r="L23" s="63">
        <f t="shared" si="0"/>
        <v>2.2000000000000002</v>
      </c>
      <c r="M23" s="75"/>
      <c r="N23" s="75"/>
    </row>
    <row r="24" spans="1:14" x14ac:dyDescent="0.2">
      <c r="A24" s="159">
        <v>7</v>
      </c>
      <c r="B24" s="159" t="s">
        <v>40</v>
      </c>
      <c r="C24" s="22">
        <v>3</v>
      </c>
      <c r="D24" s="22" t="s">
        <v>75</v>
      </c>
      <c r="E24" s="22" t="s">
        <v>47</v>
      </c>
      <c r="F24" s="22">
        <v>24</v>
      </c>
      <c r="G24" s="91" t="s">
        <v>89</v>
      </c>
      <c r="H24" s="63">
        <v>2</v>
      </c>
      <c r="I24" s="22">
        <v>10</v>
      </c>
      <c r="J24" s="22">
        <v>8</v>
      </c>
      <c r="K24" s="22" t="s">
        <v>29</v>
      </c>
      <c r="L24" s="63">
        <f t="shared" si="0"/>
        <v>2</v>
      </c>
      <c r="M24" s="75"/>
      <c r="N24" s="75"/>
    </row>
    <row r="25" spans="1:14" x14ac:dyDescent="0.2">
      <c r="A25" s="159">
        <v>8</v>
      </c>
      <c r="B25" s="159" t="s">
        <v>40</v>
      </c>
      <c r="C25" s="22">
        <v>3</v>
      </c>
      <c r="D25" s="22" t="s">
        <v>75</v>
      </c>
      <c r="E25" s="22" t="s">
        <v>47</v>
      </c>
      <c r="F25" s="22">
        <v>25</v>
      </c>
      <c r="G25" s="91" t="s">
        <v>92</v>
      </c>
      <c r="H25" s="63">
        <v>2</v>
      </c>
      <c r="I25" s="22">
        <v>22</v>
      </c>
      <c r="J25" s="22">
        <v>18</v>
      </c>
      <c r="K25" s="22" t="s">
        <v>29</v>
      </c>
      <c r="L25" s="63">
        <f t="shared" si="0"/>
        <v>2</v>
      </c>
      <c r="M25" s="75"/>
      <c r="N25" s="75"/>
    </row>
    <row r="26" spans="1:14" x14ac:dyDescent="0.2">
      <c r="A26" s="159">
        <v>9</v>
      </c>
      <c r="B26" s="159" t="s">
        <v>40</v>
      </c>
      <c r="C26" s="22">
        <v>3</v>
      </c>
      <c r="D26" s="22" t="s">
        <v>75</v>
      </c>
      <c r="E26" s="22" t="s">
        <v>47</v>
      </c>
      <c r="F26" s="22">
        <v>34</v>
      </c>
      <c r="G26" s="91" t="s">
        <v>95</v>
      </c>
      <c r="H26" s="63">
        <v>4.8</v>
      </c>
      <c r="I26" s="22">
        <v>41</v>
      </c>
      <c r="J26" s="22">
        <v>34</v>
      </c>
      <c r="K26" s="22" t="s">
        <v>29</v>
      </c>
      <c r="L26" s="63">
        <f t="shared" si="0"/>
        <v>4.8</v>
      </c>
      <c r="M26" s="75"/>
      <c r="N26" s="75"/>
    </row>
    <row r="27" spans="1:14" x14ac:dyDescent="0.2">
      <c r="A27" s="159">
        <v>10</v>
      </c>
      <c r="B27" s="159" t="s">
        <v>40</v>
      </c>
      <c r="C27" s="22">
        <v>3</v>
      </c>
      <c r="D27" s="22" t="s">
        <v>75</v>
      </c>
      <c r="E27" s="22" t="s">
        <v>47</v>
      </c>
      <c r="F27" s="22">
        <v>34</v>
      </c>
      <c r="G27" s="91" t="s">
        <v>53</v>
      </c>
      <c r="H27" s="63">
        <v>6.1</v>
      </c>
      <c r="I27" s="22">
        <v>24</v>
      </c>
      <c r="J27" s="22">
        <v>19</v>
      </c>
      <c r="K27" s="22" t="s">
        <v>29</v>
      </c>
      <c r="L27" s="63">
        <f t="shared" si="0"/>
        <v>6.1</v>
      </c>
      <c r="M27" s="75"/>
      <c r="N27" s="75"/>
    </row>
    <row r="28" spans="1:14" x14ac:dyDescent="0.2">
      <c r="A28" s="159">
        <v>11</v>
      </c>
      <c r="B28" s="159" t="s">
        <v>40</v>
      </c>
      <c r="C28" s="22">
        <v>3</v>
      </c>
      <c r="D28" s="22" t="s">
        <v>75</v>
      </c>
      <c r="E28" s="22" t="s">
        <v>47</v>
      </c>
      <c r="F28" s="22">
        <v>37</v>
      </c>
      <c r="G28" s="91" t="s">
        <v>96</v>
      </c>
      <c r="H28" s="63">
        <v>3.8</v>
      </c>
      <c r="I28" s="22">
        <v>124</v>
      </c>
      <c r="J28" s="22">
        <v>107</v>
      </c>
      <c r="K28" s="22" t="s">
        <v>29</v>
      </c>
      <c r="L28" s="63">
        <f t="shared" si="0"/>
        <v>3.8</v>
      </c>
      <c r="M28" s="75"/>
      <c r="N28" s="75"/>
    </row>
    <row r="29" spans="1:14" x14ac:dyDescent="0.2">
      <c r="A29" s="22"/>
      <c r="B29" s="27" t="s">
        <v>76</v>
      </c>
      <c r="C29" s="23"/>
      <c r="D29" s="23"/>
      <c r="E29" s="23"/>
      <c r="F29" s="23"/>
      <c r="G29" s="23"/>
      <c r="H29" s="92">
        <f>SUM(H18:H28)</f>
        <v>33.799999999999997</v>
      </c>
      <c r="I29" s="93">
        <f>SUM(I18:I28)</f>
        <v>526</v>
      </c>
      <c r="J29" s="93">
        <f>SUM(J18:J28)</f>
        <v>448</v>
      </c>
      <c r="K29" s="92">
        <f>SUM(K18:K28)</f>
        <v>0</v>
      </c>
      <c r="L29" s="92">
        <f>SUM(L18:L28)</f>
        <v>33.799999999999997</v>
      </c>
      <c r="M29" s="75"/>
      <c r="N29" s="75"/>
    </row>
    <row r="30" spans="1:14" x14ac:dyDescent="0.2">
      <c r="A30" s="203" t="s">
        <v>44</v>
      </c>
      <c r="B30" s="204"/>
      <c r="C30" s="204"/>
      <c r="D30" s="205"/>
      <c r="E30" s="159"/>
      <c r="F30" s="159"/>
      <c r="G30" s="159"/>
      <c r="H30" s="29">
        <f>H29</f>
        <v>33.799999999999997</v>
      </c>
      <c r="I30" s="30">
        <f t="shared" ref="I30:L30" si="1">I29</f>
        <v>526</v>
      </c>
      <c r="J30" s="30">
        <f t="shared" si="1"/>
        <v>448</v>
      </c>
      <c r="K30" s="29">
        <f t="shared" si="1"/>
        <v>0</v>
      </c>
      <c r="L30" s="29">
        <f t="shared" si="1"/>
        <v>33.799999999999997</v>
      </c>
      <c r="M30" s="75"/>
      <c r="N30" s="75"/>
    </row>
    <row r="31" spans="1:14" x14ac:dyDescent="0.2">
      <c r="A31" s="159"/>
      <c r="B31" s="206" t="s">
        <v>15</v>
      </c>
      <c r="C31" s="206"/>
      <c r="D31" s="206"/>
      <c r="E31" s="206"/>
      <c r="F31" s="206"/>
      <c r="G31" s="206"/>
      <c r="H31" s="206"/>
      <c r="I31" s="206"/>
      <c r="J31" s="159"/>
      <c r="K31" s="159"/>
      <c r="L31" s="159"/>
      <c r="M31" s="75"/>
      <c r="N31" s="75"/>
    </row>
    <row r="32" spans="1:14" x14ac:dyDescent="0.2">
      <c r="A32" s="22" t="s">
        <v>29</v>
      </c>
      <c r="B32" s="22" t="s">
        <v>29</v>
      </c>
      <c r="C32" s="22" t="s">
        <v>29</v>
      </c>
      <c r="D32" s="22" t="s">
        <v>29</v>
      </c>
      <c r="E32" s="22" t="s">
        <v>29</v>
      </c>
      <c r="F32" s="22" t="s">
        <v>29</v>
      </c>
      <c r="G32" s="22" t="s">
        <v>29</v>
      </c>
      <c r="H32" s="22" t="s">
        <v>29</v>
      </c>
      <c r="I32" s="22" t="s">
        <v>29</v>
      </c>
      <c r="J32" s="22" t="s">
        <v>29</v>
      </c>
      <c r="K32" s="22" t="s">
        <v>29</v>
      </c>
      <c r="L32" s="22" t="s">
        <v>29</v>
      </c>
      <c r="M32" s="75"/>
      <c r="N32" s="75"/>
    </row>
    <row r="33" spans="1:14" x14ac:dyDescent="0.2">
      <c r="A33" s="203" t="s">
        <v>45</v>
      </c>
      <c r="B33" s="204"/>
      <c r="C33" s="204"/>
      <c r="D33" s="204"/>
      <c r="E33" s="205"/>
      <c r="F33" s="159"/>
      <c r="G33" s="159"/>
      <c r="H33" s="72">
        <f>H30</f>
        <v>33.799999999999997</v>
      </c>
      <c r="I33" s="73">
        <f t="shared" ref="I33:L33" si="2">I30</f>
        <v>526</v>
      </c>
      <c r="J33" s="73">
        <f t="shared" si="2"/>
        <v>448</v>
      </c>
      <c r="K33" s="72">
        <f t="shared" si="2"/>
        <v>0</v>
      </c>
      <c r="L33" s="72">
        <f t="shared" si="2"/>
        <v>33.799999999999997</v>
      </c>
      <c r="M33" s="75"/>
      <c r="N33" s="75"/>
    </row>
    <row r="34" spans="1:14" x14ac:dyDescent="0.2">
      <c r="A34" s="159"/>
      <c r="B34" s="161" t="s">
        <v>16</v>
      </c>
      <c r="C34" s="159"/>
      <c r="D34" s="159"/>
      <c r="E34" s="159"/>
      <c r="F34" s="159"/>
      <c r="G34" s="159"/>
      <c r="H34" s="29"/>
      <c r="I34" s="29"/>
      <c r="J34" s="29"/>
      <c r="K34" s="29"/>
      <c r="L34" s="29"/>
      <c r="M34" s="75"/>
      <c r="N34" s="75"/>
    </row>
    <row r="35" spans="1:14" x14ac:dyDescent="0.2">
      <c r="A35" s="50"/>
      <c r="B35" s="51"/>
      <c r="C35" s="50"/>
      <c r="D35" s="50"/>
      <c r="E35" s="50"/>
      <c r="F35" s="50"/>
      <c r="G35" s="50"/>
      <c r="H35" s="52"/>
      <c r="I35" s="53"/>
      <c r="J35" s="53"/>
      <c r="K35" s="52"/>
      <c r="L35" s="53"/>
    </row>
    <row r="36" spans="1:14" x14ac:dyDescent="0.2">
      <c r="A36" s="34"/>
      <c r="B36" s="35"/>
      <c r="C36" s="34"/>
      <c r="D36" s="34"/>
      <c r="E36" s="34"/>
      <c r="F36" s="34"/>
      <c r="G36" s="34"/>
      <c r="H36" s="36"/>
      <c r="I36" s="36"/>
      <c r="J36" s="36"/>
      <c r="K36" s="34"/>
      <c r="L36" s="34"/>
    </row>
    <row r="37" spans="1:14" ht="15" x14ac:dyDescent="0.2">
      <c r="A37" s="41"/>
      <c r="B37" s="42" t="s">
        <v>17</v>
      </c>
      <c r="C37" s="43"/>
      <c r="D37" s="43"/>
      <c r="E37" s="42" t="s">
        <v>26</v>
      </c>
      <c r="F37" s="43"/>
      <c r="G37" s="43"/>
      <c r="H37" s="43"/>
      <c r="I37" s="43"/>
      <c r="J37" s="238" t="s">
        <v>70</v>
      </c>
      <c r="K37" s="238"/>
      <c r="L37" s="238"/>
    </row>
    <row r="38" spans="1:14" x14ac:dyDescent="0.2">
      <c r="A38" s="38"/>
      <c r="B38" s="38"/>
      <c r="C38" s="38"/>
      <c r="D38" s="38"/>
      <c r="E38" s="38"/>
      <c r="F38" s="2" t="s">
        <v>18</v>
      </c>
      <c r="G38" s="39"/>
      <c r="H38" s="39"/>
      <c r="I38" s="39"/>
      <c r="J38" s="37"/>
      <c r="K38" s="74" t="s">
        <v>73</v>
      </c>
      <c r="L38" s="39"/>
    </row>
  </sheetData>
  <mergeCells count="26">
    <mergeCell ref="A33:E33"/>
    <mergeCell ref="J37:L37"/>
    <mergeCell ref="I12:J12"/>
    <mergeCell ref="K12:L12"/>
    <mergeCell ref="B14:G14"/>
    <mergeCell ref="B17:G17"/>
    <mergeCell ref="A30:D30"/>
    <mergeCell ref="B31:I31"/>
    <mergeCell ref="C9:L9"/>
    <mergeCell ref="A11:L11"/>
    <mergeCell ref="A12:A13"/>
    <mergeCell ref="B12:B13"/>
    <mergeCell ref="C12:C13"/>
    <mergeCell ref="D12:D13"/>
    <mergeCell ref="E12:E13"/>
    <mergeCell ref="F12:F13"/>
    <mergeCell ref="G12:G13"/>
    <mergeCell ref="H12:H13"/>
    <mergeCell ref="A7:C7"/>
    <mergeCell ref="D7:H7"/>
    <mergeCell ref="J7:L7"/>
    <mergeCell ref="J1:L1"/>
    <mergeCell ref="J2:L2"/>
    <mergeCell ref="J3:L3"/>
    <mergeCell ref="A4:L4"/>
    <mergeCell ref="A5:L6"/>
  </mergeCells>
  <pageMargins left="0" right="0" top="0.74803149606299213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33" sqref="G33"/>
    </sheetView>
  </sheetViews>
  <sheetFormatPr defaultRowHeight="12.75" x14ac:dyDescent="0.2"/>
  <cols>
    <col min="1" max="1" width="5.42578125" customWidth="1"/>
    <col min="2" max="2" width="15.28515625" customWidth="1"/>
    <col min="4" max="4" width="17.7109375" customWidth="1"/>
    <col min="5" max="5" width="7.5703125" customWidth="1"/>
    <col min="6" max="6" width="8.42578125" customWidth="1"/>
    <col min="7" max="7" width="8.5703125" customWidth="1"/>
    <col min="8" max="8" width="9.5703125" customWidth="1"/>
    <col min="9" max="9" width="10" customWidth="1"/>
    <col min="10" max="10" width="9.85546875" customWidth="1"/>
    <col min="11" max="11" width="15.85546875" customWidth="1"/>
    <col min="12" max="12" width="18.710937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66"/>
      <c r="K4" s="166"/>
      <c r="L4" s="166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67"/>
      <c r="J8" s="201" t="s">
        <v>25</v>
      </c>
      <c r="K8" s="201"/>
      <c r="L8" s="202"/>
    </row>
    <row r="9" spans="1:13" ht="15" x14ac:dyDescent="0.2">
      <c r="A9" s="168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167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164" t="s">
        <v>8</v>
      </c>
      <c r="J14" s="164" t="s">
        <v>9</v>
      </c>
      <c r="K14" s="163" t="s">
        <v>10</v>
      </c>
      <c r="L14" s="163" t="s">
        <v>11</v>
      </c>
      <c r="M14" s="75"/>
    </row>
    <row r="15" spans="1:13" x14ac:dyDescent="0.2">
      <c r="A15" s="165"/>
      <c r="B15" s="213" t="s">
        <v>12</v>
      </c>
      <c r="C15" s="213"/>
      <c r="D15" s="213"/>
      <c r="E15" s="213"/>
      <c r="F15" s="213"/>
      <c r="G15" s="213"/>
      <c r="H15" s="165"/>
      <c r="I15" s="21"/>
      <c r="J15" s="165"/>
      <c r="K15" s="165"/>
      <c r="L15" s="165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165"/>
      <c r="B17" s="23" t="s">
        <v>13</v>
      </c>
      <c r="C17" s="165"/>
      <c r="D17" s="165"/>
      <c r="E17" s="165"/>
      <c r="F17" s="165"/>
      <c r="G17" s="165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165"/>
      <c r="B18" s="213" t="s">
        <v>14</v>
      </c>
      <c r="C18" s="213"/>
      <c r="D18" s="213"/>
      <c r="E18" s="213"/>
      <c r="F18" s="213"/>
      <c r="G18" s="213"/>
      <c r="H18" s="165"/>
      <c r="I18" s="165"/>
      <c r="J18" s="165"/>
      <c r="K18" s="165"/>
      <c r="L18" s="165"/>
      <c r="M18" s="75"/>
    </row>
    <row r="19" spans="1:13" x14ac:dyDescent="0.2">
      <c r="A19" s="172">
        <v>1</v>
      </c>
      <c r="B19" s="173" t="s">
        <v>37</v>
      </c>
      <c r="C19" s="172">
        <v>3</v>
      </c>
      <c r="D19" s="172" t="s">
        <v>38</v>
      </c>
      <c r="E19" s="172" t="s">
        <v>36</v>
      </c>
      <c r="F19" s="172">
        <v>22</v>
      </c>
      <c r="G19" s="174" t="s">
        <v>97</v>
      </c>
      <c r="H19" s="175">
        <v>5.6</v>
      </c>
      <c r="I19" s="172">
        <v>48</v>
      </c>
      <c r="J19" s="172">
        <v>40</v>
      </c>
      <c r="K19" s="175">
        <v>5.6</v>
      </c>
      <c r="L19" s="172"/>
      <c r="M19" s="75"/>
    </row>
    <row r="20" spans="1:13" x14ac:dyDescent="0.2">
      <c r="A20" s="130">
        <v>2</v>
      </c>
      <c r="B20" s="170" t="s">
        <v>37</v>
      </c>
      <c r="C20" s="130">
        <v>3</v>
      </c>
      <c r="D20" s="130" t="s">
        <v>38</v>
      </c>
      <c r="E20" s="130" t="s">
        <v>36</v>
      </c>
      <c r="F20" s="130">
        <v>22</v>
      </c>
      <c r="G20" s="171" t="s">
        <v>59</v>
      </c>
      <c r="H20" s="130">
        <v>8.8000000000000007</v>
      </c>
      <c r="I20" s="130">
        <v>149</v>
      </c>
      <c r="J20" s="130">
        <v>124</v>
      </c>
      <c r="K20" s="130">
        <v>8.8000000000000007</v>
      </c>
      <c r="L20" s="22"/>
      <c r="M20" s="75"/>
    </row>
    <row r="21" spans="1:13" x14ac:dyDescent="0.2">
      <c r="A21" s="22"/>
      <c r="B21" s="162"/>
      <c r="C21" s="22"/>
      <c r="D21" s="22"/>
      <c r="E21" s="22"/>
      <c r="F21" s="22"/>
      <c r="G21" s="91"/>
      <c r="H21" s="22"/>
      <c r="I21" s="22"/>
      <c r="J21" s="22"/>
      <c r="K21" s="22"/>
      <c r="L21" s="22"/>
      <c r="M21" s="75"/>
    </row>
    <row r="22" spans="1:13" x14ac:dyDescent="0.2">
      <c r="A22" s="22"/>
      <c r="B22" s="27" t="s">
        <v>39</v>
      </c>
      <c r="C22" s="23"/>
      <c r="D22" s="23"/>
      <c r="E22" s="23"/>
      <c r="F22" s="23"/>
      <c r="G22" s="23"/>
      <c r="H22" s="92">
        <f>SUM(H19:H21)</f>
        <v>14.4</v>
      </c>
      <c r="I22" s="93">
        <f>SUM(I19:I21)</f>
        <v>197</v>
      </c>
      <c r="J22" s="93">
        <f>SUM(J19:J21)</f>
        <v>164</v>
      </c>
      <c r="K22" s="92">
        <f>SUM(K19:K21)</f>
        <v>14.4</v>
      </c>
      <c r="L22" s="92">
        <f>SUM(L19:L21)</f>
        <v>0</v>
      </c>
      <c r="M22" s="75"/>
    </row>
    <row r="23" spans="1:13" x14ac:dyDescent="0.2">
      <c r="A23" s="203" t="s">
        <v>44</v>
      </c>
      <c r="B23" s="204"/>
      <c r="C23" s="204"/>
      <c r="D23" s="205"/>
      <c r="E23" s="162"/>
      <c r="F23" s="162"/>
      <c r="G23" s="162"/>
      <c r="H23" s="29">
        <f>H22</f>
        <v>14.4</v>
      </c>
      <c r="I23" s="30">
        <f t="shared" ref="I23:L23" si="0">I22</f>
        <v>197</v>
      </c>
      <c r="J23" s="30">
        <f t="shared" si="0"/>
        <v>164</v>
      </c>
      <c r="K23" s="29">
        <f t="shared" si="0"/>
        <v>14.4</v>
      </c>
      <c r="L23" s="29">
        <f t="shared" si="0"/>
        <v>0</v>
      </c>
      <c r="M23" s="75"/>
    </row>
    <row r="24" spans="1:13" x14ac:dyDescent="0.2">
      <c r="A24" s="162"/>
      <c r="B24" s="206" t="s">
        <v>15</v>
      </c>
      <c r="C24" s="206"/>
      <c r="D24" s="206"/>
      <c r="E24" s="206"/>
      <c r="F24" s="206"/>
      <c r="G24" s="206"/>
      <c r="H24" s="206"/>
      <c r="I24" s="206"/>
      <c r="J24" s="162"/>
      <c r="K24" s="162"/>
      <c r="L24" s="162"/>
      <c r="M24" s="75"/>
    </row>
    <row r="25" spans="1:13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  <c r="M25" s="75"/>
    </row>
    <row r="26" spans="1:13" x14ac:dyDescent="0.2">
      <c r="A26" s="203" t="s">
        <v>45</v>
      </c>
      <c r="B26" s="204"/>
      <c r="C26" s="204"/>
      <c r="D26" s="204"/>
      <c r="E26" s="204"/>
      <c r="F26" s="205"/>
      <c r="G26" s="162"/>
      <c r="H26" s="72">
        <f>H23</f>
        <v>14.4</v>
      </c>
      <c r="I26" s="73">
        <f t="shared" ref="I26:L26" si="1">I23</f>
        <v>197</v>
      </c>
      <c r="J26" s="73">
        <f t="shared" si="1"/>
        <v>164</v>
      </c>
      <c r="K26" s="72">
        <f t="shared" si="1"/>
        <v>14.4</v>
      </c>
      <c r="L26" s="72">
        <f t="shared" si="1"/>
        <v>0</v>
      </c>
    </row>
    <row r="27" spans="1:13" x14ac:dyDescent="0.2">
      <c r="A27" s="162"/>
      <c r="B27" s="169" t="s">
        <v>16</v>
      </c>
      <c r="C27" s="162"/>
      <c r="D27" s="162"/>
      <c r="E27" s="162"/>
      <c r="F27" s="162"/>
      <c r="G27" s="162"/>
      <c r="H27" s="29"/>
      <c r="I27" s="29"/>
      <c r="J27" s="29"/>
      <c r="K27" s="29"/>
      <c r="L27" s="29"/>
    </row>
    <row r="28" spans="1:13" x14ac:dyDescent="0.2">
      <c r="A28" s="50"/>
      <c r="B28" s="51"/>
      <c r="C28" s="50"/>
      <c r="D28" s="50"/>
      <c r="E28" s="50"/>
      <c r="F28" s="50"/>
      <c r="G28" s="50"/>
      <c r="H28" s="52"/>
      <c r="I28" s="52"/>
      <c r="J28" s="52"/>
      <c r="K28" s="52"/>
      <c r="L28" s="52"/>
    </row>
    <row r="29" spans="1:13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3"/>
    </row>
    <row r="30" spans="1:13" x14ac:dyDescent="0.2">
      <c r="A30" s="34"/>
      <c r="B30" s="35"/>
      <c r="C30" s="34"/>
      <c r="D30" s="34"/>
      <c r="E30" s="34"/>
      <c r="F30" s="34"/>
      <c r="G30" s="34"/>
      <c r="H30" s="36"/>
      <c r="I30" s="36"/>
      <c r="J30" s="36"/>
      <c r="K30" s="34"/>
      <c r="L30" s="34"/>
    </row>
    <row r="31" spans="1:13" ht="15" x14ac:dyDescent="0.2">
      <c r="A31" s="41"/>
      <c r="B31" s="42" t="s">
        <v>17</v>
      </c>
      <c r="C31" s="43"/>
      <c r="D31" s="43"/>
      <c r="E31" s="42" t="s">
        <v>26</v>
      </c>
      <c r="F31" s="43"/>
      <c r="G31" s="43"/>
      <c r="H31" s="43"/>
      <c r="I31" s="43"/>
      <c r="J31" s="238" t="s">
        <v>70</v>
      </c>
      <c r="K31" s="238"/>
      <c r="L31" s="238"/>
    </row>
    <row r="32" spans="1:13" x14ac:dyDescent="0.2">
      <c r="A32" s="38"/>
      <c r="B32" s="38"/>
      <c r="C32" s="38"/>
      <c r="D32" s="38"/>
      <c r="E32" s="38"/>
      <c r="F32" s="2" t="s">
        <v>18</v>
      </c>
      <c r="G32" s="39"/>
      <c r="H32" s="39"/>
      <c r="I32" s="39"/>
      <c r="J32" s="37"/>
      <c r="K32" s="74" t="s">
        <v>73</v>
      </c>
      <c r="L32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J31:L31"/>
    <mergeCell ref="A26:F26"/>
    <mergeCell ref="I13:J13"/>
    <mergeCell ref="K13:L13"/>
    <mergeCell ref="B15:G15"/>
    <mergeCell ref="B18:G18"/>
    <mergeCell ref="A23:D23"/>
    <mergeCell ref="B24:I2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L32"/>
    </sheetView>
  </sheetViews>
  <sheetFormatPr defaultRowHeight="12.75" x14ac:dyDescent="0.2"/>
  <cols>
    <col min="1" max="1" width="6.85546875" customWidth="1"/>
    <col min="2" max="2" width="17" customWidth="1"/>
    <col min="3" max="3" width="8.7109375" customWidth="1"/>
    <col min="4" max="4" width="17.85546875" customWidth="1"/>
    <col min="11" max="11" width="14.85546875" customWidth="1"/>
    <col min="12" max="12" width="23.57031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8" t="s">
        <v>23</v>
      </c>
      <c r="K1" s="219"/>
      <c r="L1" s="220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21" t="s">
        <v>24</v>
      </c>
      <c r="K2" s="222"/>
      <c r="L2" s="223"/>
    </row>
    <row r="3" spans="1:13" ht="15.75" x14ac:dyDescent="0.25">
      <c r="A3" s="228" t="s">
        <v>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3" ht="15" x14ac:dyDescent="0.2">
      <c r="A4" s="229" t="s">
        <v>74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/>
      <c r="M4" s="76"/>
    </row>
    <row r="5" spans="1:13" ht="15" x14ac:dyDescent="0.2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 s="76"/>
    </row>
    <row r="6" spans="1:13" ht="15" x14ac:dyDescent="0.2">
      <c r="A6" s="235" t="s">
        <v>17</v>
      </c>
      <c r="B6" s="236"/>
      <c r="C6" s="236"/>
      <c r="D6" s="237" t="s">
        <v>28</v>
      </c>
      <c r="E6" s="237"/>
      <c r="F6" s="237"/>
      <c r="G6" s="237"/>
      <c r="H6" s="237"/>
      <c r="I6" s="180"/>
      <c r="J6" s="201" t="s">
        <v>25</v>
      </c>
      <c r="K6" s="201"/>
      <c r="L6" s="202"/>
    </row>
    <row r="7" spans="1:13" ht="15" x14ac:dyDescent="0.2">
      <c r="A7" s="181"/>
      <c r="B7" s="8"/>
      <c r="C7" s="8"/>
      <c r="D7" s="9" t="s">
        <v>30</v>
      </c>
      <c r="E7" s="8"/>
      <c r="F7" s="10"/>
      <c r="G7" s="8"/>
      <c r="H7" s="8"/>
      <c r="I7" s="8"/>
      <c r="J7" s="11" t="s">
        <v>31</v>
      </c>
      <c r="K7" s="8"/>
      <c r="L7" s="12"/>
    </row>
    <row r="8" spans="1:13" ht="15" x14ac:dyDescent="0.2">
      <c r="A8" s="13" t="s">
        <v>21</v>
      </c>
      <c r="B8" s="180"/>
      <c r="C8" s="224" t="s">
        <v>71</v>
      </c>
      <c r="D8" s="224"/>
      <c r="E8" s="224"/>
      <c r="F8" s="224"/>
      <c r="G8" s="224"/>
      <c r="H8" s="224"/>
      <c r="I8" s="224"/>
      <c r="J8" s="224"/>
      <c r="K8" s="224"/>
      <c r="L8" s="239"/>
    </row>
    <row r="9" spans="1:13" x14ac:dyDescent="0.2">
      <c r="A9" s="15" t="s">
        <v>20</v>
      </c>
      <c r="B9" s="8"/>
      <c r="C9" s="10"/>
      <c r="D9" s="8"/>
      <c r="E9" s="8"/>
      <c r="F9" s="8"/>
      <c r="G9" s="8"/>
      <c r="H9" s="8"/>
      <c r="I9" s="8"/>
      <c r="J9" s="8"/>
      <c r="K9" s="8"/>
      <c r="L9" s="12"/>
    </row>
    <row r="10" spans="1:13" ht="15" x14ac:dyDescent="0.2">
      <c r="A10" s="225" t="s">
        <v>33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3" x14ac:dyDescent="0.2">
      <c r="A11" s="208" t="s">
        <v>0</v>
      </c>
      <c r="B11" s="208" t="s">
        <v>1</v>
      </c>
      <c r="C11" s="208" t="s">
        <v>72</v>
      </c>
      <c r="D11" s="208" t="s">
        <v>27</v>
      </c>
      <c r="E11" s="207" t="s">
        <v>2</v>
      </c>
      <c r="F11" s="207" t="s">
        <v>3</v>
      </c>
      <c r="G11" s="207" t="s">
        <v>4</v>
      </c>
      <c r="H11" s="208" t="s">
        <v>5</v>
      </c>
      <c r="I11" s="210" t="s">
        <v>6</v>
      </c>
      <c r="J11" s="210"/>
      <c r="K11" s="211" t="s">
        <v>7</v>
      </c>
      <c r="L11" s="212"/>
      <c r="M11" s="75"/>
    </row>
    <row r="12" spans="1:13" ht="33.75" x14ac:dyDescent="0.2">
      <c r="A12" s="209"/>
      <c r="B12" s="209"/>
      <c r="C12" s="209"/>
      <c r="D12" s="209"/>
      <c r="E12" s="207"/>
      <c r="F12" s="207"/>
      <c r="G12" s="207"/>
      <c r="H12" s="209"/>
      <c r="I12" s="178" t="s">
        <v>8</v>
      </c>
      <c r="J12" s="178" t="s">
        <v>9</v>
      </c>
      <c r="K12" s="177" t="s">
        <v>10</v>
      </c>
      <c r="L12" s="177" t="s">
        <v>11</v>
      </c>
      <c r="M12" s="75"/>
    </row>
    <row r="13" spans="1:13" x14ac:dyDescent="0.2">
      <c r="A13" s="179"/>
      <c r="B13" s="213" t="s">
        <v>12</v>
      </c>
      <c r="C13" s="213"/>
      <c r="D13" s="213"/>
      <c r="E13" s="213"/>
      <c r="F13" s="213"/>
      <c r="G13" s="213"/>
      <c r="H13" s="179"/>
      <c r="I13" s="21"/>
      <c r="J13" s="179"/>
      <c r="K13" s="179"/>
      <c r="L13" s="179"/>
      <c r="M13" s="75"/>
    </row>
    <row r="14" spans="1:13" x14ac:dyDescent="0.2">
      <c r="A14" s="22" t="s">
        <v>29</v>
      </c>
      <c r="B14" s="22" t="s">
        <v>29</v>
      </c>
      <c r="C14" s="22" t="s">
        <v>29</v>
      </c>
      <c r="D14" s="22" t="s">
        <v>29</v>
      </c>
      <c r="E14" s="22" t="s">
        <v>29</v>
      </c>
      <c r="F14" s="22" t="s">
        <v>29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75"/>
    </row>
    <row r="15" spans="1:13" x14ac:dyDescent="0.2">
      <c r="A15" s="179"/>
      <c r="B15" s="23" t="s">
        <v>13</v>
      </c>
      <c r="C15" s="179"/>
      <c r="D15" s="179"/>
      <c r="E15" s="179"/>
      <c r="F15" s="179"/>
      <c r="G15" s="179"/>
      <c r="H15" s="24">
        <f>SUM(H14:H14)</f>
        <v>0</v>
      </c>
      <c r="I15" s="24">
        <f>SUM(I14:I14)</f>
        <v>0</v>
      </c>
      <c r="J15" s="24">
        <f>SUM(J14:J14)</f>
        <v>0</v>
      </c>
      <c r="K15" s="24">
        <f>SUM(K14:K14)</f>
        <v>0</v>
      </c>
      <c r="L15" s="24">
        <f>SUM(L14:L14)</f>
        <v>0</v>
      </c>
      <c r="M15" s="75"/>
    </row>
    <row r="16" spans="1:13" x14ac:dyDescent="0.2">
      <c r="A16" s="179"/>
      <c r="B16" s="213" t="s">
        <v>14</v>
      </c>
      <c r="C16" s="213"/>
      <c r="D16" s="213"/>
      <c r="E16" s="213"/>
      <c r="F16" s="213"/>
      <c r="G16" s="213"/>
      <c r="H16" s="179"/>
      <c r="I16" s="179"/>
      <c r="J16" s="179"/>
      <c r="K16" s="179"/>
      <c r="L16" s="179"/>
      <c r="M16" s="75"/>
    </row>
    <row r="17" spans="1:13" x14ac:dyDescent="0.2">
      <c r="A17" s="22">
        <v>1</v>
      </c>
      <c r="B17" s="176" t="s">
        <v>46</v>
      </c>
      <c r="C17" s="22">
        <v>3</v>
      </c>
      <c r="D17" s="22" t="s">
        <v>75</v>
      </c>
      <c r="E17" s="22" t="s">
        <v>36</v>
      </c>
      <c r="F17" s="22">
        <v>4</v>
      </c>
      <c r="G17" s="91" t="s">
        <v>98</v>
      </c>
      <c r="H17" s="63">
        <v>9.3000000000000007</v>
      </c>
      <c r="I17" s="22">
        <v>26</v>
      </c>
      <c r="J17" s="22">
        <v>22</v>
      </c>
      <c r="K17" s="63" t="s">
        <v>29</v>
      </c>
      <c r="L17" s="63">
        <f>H17</f>
        <v>9.3000000000000007</v>
      </c>
      <c r="M17" s="75"/>
    </row>
    <row r="18" spans="1:13" x14ac:dyDescent="0.2">
      <c r="A18" s="22">
        <v>2</v>
      </c>
      <c r="B18" s="176" t="s">
        <v>46</v>
      </c>
      <c r="C18" s="22">
        <v>3</v>
      </c>
      <c r="D18" s="22" t="s">
        <v>75</v>
      </c>
      <c r="E18" s="22" t="s">
        <v>47</v>
      </c>
      <c r="F18" s="22">
        <v>23</v>
      </c>
      <c r="G18" s="91" t="s">
        <v>78</v>
      </c>
      <c r="H18" s="63">
        <v>10.5</v>
      </c>
      <c r="I18" s="22">
        <v>109</v>
      </c>
      <c r="J18" s="22">
        <v>93</v>
      </c>
      <c r="K18" s="22" t="s">
        <v>29</v>
      </c>
      <c r="L18" s="63">
        <f t="shared" ref="L18:L20" si="0">H18</f>
        <v>10.5</v>
      </c>
      <c r="M18" s="75"/>
    </row>
    <row r="19" spans="1:13" x14ac:dyDescent="0.2">
      <c r="A19" s="176">
        <v>3</v>
      </c>
      <c r="B19" s="176" t="s">
        <v>46</v>
      </c>
      <c r="C19" s="22">
        <v>3</v>
      </c>
      <c r="D19" s="22" t="s">
        <v>75</v>
      </c>
      <c r="E19" s="22" t="s">
        <v>47</v>
      </c>
      <c r="F19" s="22">
        <v>30</v>
      </c>
      <c r="G19" s="91" t="s">
        <v>99</v>
      </c>
      <c r="H19" s="63">
        <v>1.8</v>
      </c>
      <c r="I19" s="22">
        <v>51</v>
      </c>
      <c r="J19" s="22">
        <v>43</v>
      </c>
      <c r="K19" s="22" t="s">
        <v>29</v>
      </c>
      <c r="L19" s="63">
        <f t="shared" si="0"/>
        <v>1.8</v>
      </c>
      <c r="M19" s="75"/>
    </row>
    <row r="20" spans="1:13" x14ac:dyDescent="0.2">
      <c r="A20" s="176">
        <v>4</v>
      </c>
      <c r="B20" s="176" t="s">
        <v>46</v>
      </c>
      <c r="C20" s="22">
        <v>3</v>
      </c>
      <c r="D20" s="22" t="s">
        <v>75</v>
      </c>
      <c r="E20" s="22" t="s">
        <v>47</v>
      </c>
      <c r="F20" s="22">
        <v>32</v>
      </c>
      <c r="G20" s="91" t="s">
        <v>52</v>
      </c>
      <c r="H20" s="63">
        <v>6.6</v>
      </c>
      <c r="I20" s="22">
        <v>65</v>
      </c>
      <c r="J20" s="22">
        <v>56</v>
      </c>
      <c r="K20" s="22" t="s">
        <v>29</v>
      </c>
      <c r="L20" s="63">
        <f t="shared" si="0"/>
        <v>6.6</v>
      </c>
      <c r="M20" s="75"/>
    </row>
    <row r="21" spans="1:13" x14ac:dyDescent="0.2">
      <c r="A21" s="176"/>
      <c r="B21" s="176"/>
      <c r="C21" s="22"/>
      <c r="D21" s="22"/>
      <c r="E21" s="22"/>
      <c r="F21" s="22"/>
      <c r="G21" s="91"/>
      <c r="H21" s="63"/>
      <c r="I21" s="22"/>
      <c r="J21" s="22"/>
      <c r="K21" s="22"/>
      <c r="L21" s="63"/>
      <c r="M21" s="75"/>
    </row>
    <row r="22" spans="1:13" x14ac:dyDescent="0.2">
      <c r="A22" s="22"/>
      <c r="B22" s="27" t="s">
        <v>76</v>
      </c>
      <c r="C22" s="23"/>
      <c r="D22" s="23"/>
      <c r="E22" s="23"/>
      <c r="F22" s="23"/>
      <c r="G22" s="23"/>
      <c r="H22" s="92">
        <f>SUM(H17:H20)</f>
        <v>28.200000000000003</v>
      </c>
      <c r="I22" s="93">
        <f>SUM(I17:I20)</f>
        <v>251</v>
      </c>
      <c r="J22" s="93">
        <f>SUM(J17:J20)</f>
        <v>214</v>
      </c>
      <c r="K22" s="92">
        <f>SUM(K17:K20)</f>
        <v>0</v>
      </c>
      <c r="L22" s="92">
        <f>SUM(L17:L20)</f>
        <v>28.200000000000003</v>
      </c>
      <c r="M22" s="75"/>
    </row>
    <row r="23" spans="1:13" x14ac:dyDescent="0.2">
      <c r="A23" s="203" t="s">
        <v>44</v>
      </c>
      <c r="B23" s="204"/>
      <c r="C23" s="204"/>
      <c r="D23" s="205"/>
      <c r="E23" s="176"/>
      <c r="F23" s="176"/>
      <c r="G23" s="176"/>
      <c r="H23" s="29">
        <f>H22</f>
        <v>28.200000000000003</v>
      </c>
      <c r="I23" s="30">
        <f t="shared" ref="I23:L23" si="1">I22</f>
        <v>251</v>
      </c>
      <c r="J23" s="30">
        <f t="shared" si="1"/>
        <v>214</v>
      </c>
      <c r="K23" s="29">
        <f t="shared" si="1"/>
        <v>0</v>
      </c>
      <c r="L23" s="29">
        <f t="shared" si="1"/>
        <v>28.200000000000003</v>
      </c>
      <c r="M23" s="75"/>
    </row>
    <row r="24" spans="1:13" x14ac:dyDescent="0.2">
      <c r="A24" s="176"/>
      <c r="B24" s="206" t="s">
        <v>15</v>
      </c>
      <c r="C24" s="206"/>
      <c r="D24" s="206"/>
      <c r="E24" s="206"/>
      <c r="F24" s="206"/>
      <c r="G24" s="206"/>
      <c r="H24" s="206"/>
      <c r="I24" s="206"/>
      <c r="J24" s="176"/>
      <c r="K24" s="176"/>
      <c r="L24" s="176"/>
    </row>
    <row r="25" spans="1:13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</row>
    <row r="26" spans="1:13" x14ac:dyDescent="0.2">
      <c r="A26" s="203" t="s">
        <v>45</v>
      </c>
      <c r="B26" s="204"/>
      <c r="C26" s="204"/>
      <c r="D26" s="204"/>
      <c r="E26" s="205"/>
      <c r="F26" s="176"/>
      <c r="G26" s="176"/>
      <c r="H26" s="72">
        <f>H23</f>
        <v>28.200000000000003</v>
      </c>
      <c r="I26" s="73">
        <f t="shared" ref="I26:L26" si="2">I23</f>
        <v>251</v>
      </c>
      <c r="J26" s="73">
        <f t="shared" si="2"/>
        <v>214</v>
      </c>
      <c r="K26" s="72">
        <f t="shared" si="2"/>
        <v>0</v>
      </c>
      <c r="L26" s="72">
        <f t="shared" si="2"/>
        <v>28.200000000000003</v>
      </c>
    </row>
    <row r="27" spans="1:13" x14ac:dyDescent="0.2">
      <c r="A27" s="176"/>
      <c r="B27" s="182" t="s">
        <v>16</v>
      </c>
      <c r="C27" s="176"/>
      <c r="D27" s="176"/>
      <c r="E27" s="176"/>
      <c r="F27" s="176"/>
      <c r="G27" s="176"/>
      <c r="H27" s="29"/>
      <c r="I27" s="29"/>
      <c r="J27" s="29"/>
      <c r="K27" s="29"/>
      <c r="L27" s="29"/>
    </row>
    <row r="28" spans="1:13" x14ac:dyDescent="0.2">
      <c r="A28" s="50"/>
      <c r="B28" s="51"/>
      <c r="C28" s="50"/>
      <c r="D28" s="50"/>
      <c r="E28" s="50"/>
      <c r="F28" s="50"/>
      <c r="G28" s="50"/>
      <c r="H28" s="52"/>
      <c r="I28" s="53"/>
      <c r="J28" s="53"/>
      <c r="K28" s="52"/>
      <c r="L28" s="53"/>
    </row>
    <row r="29" spans="1:13" x14ac:dyDescent="0.2">
      <c r="A29" s="34"/>
      <c r="B29" s="35"/>
      <c r="C29" s="34"/>
      <c r="D29" s="34"/>
      <c r="E29" s="34"/>
      <c r="F29" s="34"/>
      <c r="G29" s="34"/>
      <c r="H29" s="36"/>
      <c r="I29" s="36"/>
      <c r="J29" s="36"/>
      <c r="K29" s="34"/>
      <c r="L29" s="34"/>
    </row>
    <row r="30" spans="1:13" ht="15" x14ac:dyDescent="0.2">
      <c r="A30" s="41"/>
      <c r="B30" s="42" t="s">
        <v>17</v>
      </c>
      <c r="C30" s="43"/>
      <c r="D30" s="43"/>
      <c r="E30" s="42" t="s">
        <v>26</v>
      </c>
      <c r="F30" s="43"/>
      <c r="G30" s="43"/>
      <c r="H30" s="43"/>
      <c r="I30" s="43"/>
      <c r="J30" s="238" t="s">
        <v>70</v>
      </c>
      <c r="K30" s="238"/>
      <c r="L30" s="238"/>
    </row>
    <row r="31" spans="1:13" x14ac:dyDescent="0.2">
      <c r="A31" s="38"/>
      <c r="B31" s="38"/>
      <c r="C31" s="38"/>
      <c r="D31" s="38"/>
      <c r="E31" s="38"/>
      <c r="F31" s="2" t="s">
        <v>18</v>
      </c>
      <c r="G31" s="39"/>
      <c r="H31" s="39"/>
      <c r="I31" s="39"/>
      <c r="J31" s="37"/>
      <c r="K31" s="74" t="s">
        <v>73</v>
      </c>
      <c r="L31" s="39"/>
    </row>
  </sheetData>
  <mergeCells count="25">
    <mergeCell ref="J1:L1"/>
    <mergeCell ref="J2:L2"/>
    <mergeCell ref="A3:L3"/>
    <mergeCell ref="A4:L5"/>
    <mergeCell ref="A6:C6"/>
    <mergeCell ref="D6:H6"/>
    <mergeCell ref="J6:L6"/>
    <mergeCell ref="C8:L8"/>
    <mergeCell ref="A10:L10"/>
    <mergeCell ref="A11:A12"/>
    <mergeCell ref="B11:B12"/>
    <mergeCell ref="C11:C12"/>
    <mergeCell ref="D11:D12"/>
    <mergeCell ref="E11:E12"/>
    <mergeCell ref="F11:F12"/>
    <mergeCell ref="G11:G12"/>
    <mergeCell ref="H11:H12"/>
    <mergeCell ref="A26:E26"/>
    <mergeCell ref="J30:L30"/>
    <mergeCell ref="I11:J11"/>
    <mergeCell ref="K11:L11"/>
    <mergeCell ref="B13:G13"/>
    <mergeCell ref="B16:G16"/>
    <mergeCell ref="A23:D23"/>
    <mergeCell ref="B24:I24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D30" sqref="D30"/>
    </sheetView>
  </sheetViews>
  <sheetFormatPr defaultRowHeight="12.75" x14ac:dyDescent="0.2"/>
  <cols>
    <col min="1" max="1" width="5" customWidth="1"/>
    <col min="2" max="2" width="16.42578125" customWidth="1"/>
    <col min="4" max="4" width="18.7109375" customWidth="1"/>
    <col min="11" max="11" width="16.85546875" customWidth="1"/>
    <col min="12" max="12" width="18.140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8" t="s">
        <v>23</v>
      </c>
      <c r="K1" s="219"/>
      <c r="L1" s="220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21" t="s">
        <v>24</v>
      </c>
      <c r="K2" s="222"/>
      <c r="L2" s="223"/>
    </row>
    <row r="3" spans="1:13" ht="15.75" x14ac:dyDescent="0.25">
      <c r="A3" s="228" t="s">
        <v>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3" ht="15" x14ac:dyDescent="0.2">
      <c r="A4" s="229" t="s">
        <v>74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/>
      <c r="M4" s="76"/>
    </row>
    <row r="5" spans="1:13" ht="15" x14ac:dyDescent="0.2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 s="76"/>
    </row>
    <row r="6" spans="1:13" ht="15" x14ac:dyDescent="0.2">
      <c r="A6" s="235" t="s">
        <v>17</v>
      </c>
      <c r="B6" s="236"/>
      <c r="C6" s="236"/>
      <c r="D6" s="237" t="s">
        <v>28</v>
      </c>
      <c r="E6" s="237"/>
      <c r="F6" s="237"/>
      <c r="G6" s="237"/>
      <c r="H6" s="237"/>
      <c r="I6" s="185"/>
      <c r="J6" s="201" t="s">
        <v>25</v>
      </c>
      <c r="K6" s="201"/>
      <c r="L6" s="202"/>
    </row>
    <row r="7" spans="1:13" ht="15" x14ac:dyDescent="0.2">
      <c r="A7" s="186"/>
      <c r="B7" s="8"/>
      <c r="C7" s="8"/>
      <c r="D7" s="9" t="s">
        <v>30</v>
      </c>
      <c r="E7" s="8"/>
      <c r="F7" s="10"/>
      <c r="G7" s="8"/>
      <c r="H7" s="8"/>
      <c r="I7" s="8"/>
      <c r="J7" s="11" t="s">
        <v>31</v>
      </c>
      <c r="K7" s="8"/>
      <c r="L7" s="12"/>
    </row>
    <row r="8" spans="1:13" ht="15" x14ac:dyDescent="0.2">
      <c r="A8" s="13" t="s">
        <v>21</v>
      </c>
      <c r="B8" s="185"/>
      <c r="C8" s="224" t="s">
        <v>71</v>
      </c>
      <c r="D8" s="224"/>
      <c r="E8" s="224"/>
      <c r="F8" s="224"/>
      <c r="G8" s="224"/>
      <c r="H8" s="224"/>
      <c r="I8" s="224"/>
      <c r="J8" s="224"/>
      <c r="K8" s="224"/>
      <c r="L8" s="239"/>
    </row>
    <row r="9" spans="1:13" x14ac:dyDescent="0.2">
      <c r="A9" s="15" t="s">
        <v>20</v>
      </c>
      <c r="B9" s="8"/>
      <c r="C9" s="10"/>
      <c r="D9" s="8"/>
      <c r="E9" s="8"/>
      <c r="F9" s="8"/>
      <c r="G9" s="8"/>
      <c r="H9" s="8"/>
      <c r="I9" s="8"/>
      <c r="J9" s="8"/>
      <c r="K9" s="8"/>
      <c r="L9" s="12"/>
    </row>
    <row r="10" spans="1:13" ht="15" x14ac:dyDescent="0.2">
      <c r="A10" s="225" t="s">
        <v>33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3" x14ac:dyDescent="0.2">
      <c r="A11" s="208" t="s">
        <v>0</v>
      </c>
      <c r="B11" s="208" t="s">
        <v>1</v>
      </c>
      <c r="C11" s="208" t="s">
        <v>72</v>
      </c>
      <c r="D11" s="208" t="s">
        <v>27</v>
      </c>
      <c r="E11" s="207" t="s">
        <v>2</v>
      </c>
      <c r="F11" s="207" t="s">
        <v>3</v>
      </c>
      <c r="G11" s="207" t="s">
        <v>4</v>
      </c>
      <c r="H11" s="208" t="s">
        <v>5</v>
      </c>
      <c r="I11" s="210" t="s">
        <v>6</v>
      </c>
      <c r="J11" s="210"/>
      <c r="K11" s="211" t="s">
        <v>7</v>
      </c>
      <c r="L11" s="212"/>
      <c r="M11" s="75"/>
    </row>
    <row r="12" spans="1:13" ht="22.5" x14ac:dyDescent="0.2">
      <c r="A12" s="209"/>
      <c r="B12" s="209"/>
      <c r="C12" s="209"/>
      <c r="D12" s="209"/>
      <c r="E12" s="207"/>
      <c r="F12" s="207"/>
      <c r="G12" s="207"/>
      <c r="H12" s="209"/>
      <c r="I12" s="188" t="s">
        <v>8</v>
      </c>
      <c r="J12" s="188" t="s">
        <v>9</v>
      </c>
      <c r="K12" s="184" t="s">
        <v>10</v>
      </c>
      <c r="L12" s="184" t="s">
        <v>11</v>
      </c>
      <c r="M12" s="75"/>
    </row>
    <row r="13" spans="1:13" x14ac:dyDescent="0.2">
      <c r="A13" s="183"/>
      <c r="B13" s="213" t="s">
        <v>12</v>
      </c>
      <c r="C13" s="213"/>
      <c r="D13" s="213"/>
      <c r="E13" s="213"/>
      <c r="F13" s="213"/>
      <c r="G13" s="213"/>
      <c r="H13" s="183"/>
      <c r="I13" s="21"/>
      <c r="J13" s="183"/>
      <c r="K13" s="183"/>
      <c r="L13" s="183"/>
      <c r="M13" s="75"/>
    </row>
    <row r="14" spans="1:13" x14ac:dyDescent="0.2">
      <c r="A14" s="22" t="s">
        <v>29</v>
      </c>
      <c r="B14" s="22" t="s">
        <v>29</v>
      </c>
      <c r="C14" s="22" t="s">
        <v>29</v>
      </c>
      <c r="D14" s="22" t="s">
        <v>29</v>
      </c>
      <c r="E14" s="22" t="s">
        <v>29</v>
      </c>
      <c r="F14" s="22" t="s">
        <v>29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75"/>
    </row>
    <row r="15" spans="1:13" x14ac:dyDescent="0.2">
      <c r="A15" s="183"/>
      <c r="B15" s="23" t="s">
        <v>13</v>
      </c>
      <c r="C15" s="183"/>
      <c r="D15" s="183"/>
      <c r="E15" s="183"/>
      <c r="F15" s="183"/>
      <c r="G15" s="183"/>
      <c r="H15" s="24">
        <f>SUM(H14:H14)</f>
        <v>0</v>
      </c>
      <c r="I15" s="24">
        <f>SUM(I14:I14)</f>
        <v>0</v>
      </c>
      <c r="J15" s="24">
        <f>SUM(J14:J14)</f>
        <v>0</v>
      </c>
      <c r="K15" s="24">
        <f>SUM(K14:K14)</f>
        <v>0</v>
      </c>
      <c r="L15" s="24">
        <f>SUM(L14:L14)</f>
        <v>0</v>
      </c>
      <c r="M15" s="75"/>
    </row>
    <row r="16" spans="1:13" x14ac:dyDescent="0.2">
      <c r="A16" s="183"/>
      <c r="B16" s="213" t="s">
        <v>14</v>
      </c>
      <c r="C16" s="213"/>
      <c r="D16" s="213"/>
      <c r="E16" s="213"/>
      <c r="F16" s="213"/>
      <c r="G16" s="213"/>
      <c r="H16" s="183"/>
      <c r="I16" s="183"/>
      <c r="J16" s="183"/>
      <c r="K16" s="183"/>
      <c r="L16" s="183"/>
      <c r="M16" s="75"/>
    </row>
    <row r="17" spans="1:13" x14ac:dyDescent="0.2">
      <c r="A17" s="22">
        <v>1</v>
      </c>
      <c r="B17" s="187" t="s">
        <v>46</v>
      </c>
      <c r="C17" s="22">
        <v>3</v>
      </c>
      <c r="D17" s="22" t="s">
        <v>75</v>
      </c>
      <c r="E17" s="22" t="s">
        <v>47</v>
      </c>
      <c r="F17" s="22">
        <v>1</v>
      </c>
      <c r="G17" s="91" t="s">
        <v>100</v>
      </c>
      <c r="H17" s="63">
        <v>4.0999999999999996</v>
      </c>
      <c r="I17" s="22">
        <v>13</v>
      </c>
      <c r="J17" s="22">
        <v>11</v>
      </c>
      <c r="K17" s="63" t="s">
        <v>29</v>
      </c>
      <c r="L17" s="63">
        <f>H17</f>
        <v>4.0999999999999996</v>
      </c>
      <c r="M17" s="75"/>
    </row>
    <row r="18" spans="1:13" x14ac:dyDescent="0.2">
      <c r="A18" s="22">
        <v>2</v>
      </c>
      <c r="B18" s="187" t="s">
        <v>46</v>
      </c>
      <c r="C18" s="22">
        <v>3</v>
      </c>
      <c r="D18" s="22" t="s">
        <v>75</v>
      </c>
      <c r="E18" s="22" t="s">
        <v>36</v>
      </c>
      <c r="F18" s="22">
        <v>4</v>
      </c>
      <c r="G18" s="91" t="s">
        <v>60</v>
      </c>
      <c r="H18" s="63">
        <v>7.6</v>
      </c>
      <c r="I18" s="22">
        <v>14</v>
      </c>
      <c r="J18" s="22">
        <v>12</v>
      </c>
      <c r="K18" s="22" t="s">
        <v>29</v>
      </c>
      <c r="L18" s="63">
        <f t="shared" ref="L18:L21" si="0">H18</f>
        <v>7.6</v>
      </c>
      <c r="M18" s="75"/>
    </row>
    <row r="19" spans="1:13" x14ac:dyDescent="0.2">
      <c r="A19" s="187">
        <v>3</v>
      </c>
      <c r="B19" s="187" t="s">
        <v>46</v>
      </c>
      <c r="C19" s="22">
        <v>3</v>
      </c>
      <c r="D19" s="22" t="s">
        <v>75</v>
      </c>
      <c r="E19" s="22" t="s">
        <v>47</v>
      </c>
      <c r="F19" s="22">
        <v>6</v>
      </c>
      <c r="G19" s="91" t="s">
        <v>101</v>
      </c>
      <c r="H19" s="63">
        <v>5.6</v>
      </c>
      <c r="I19" s="22">
        <v>11</v>
      </c>
      <c r="J19" s="22">
        <v>9</v>
      </c>
      <c r="K19" s="22" t="s">
        <v>29</v>
      </c>
      <c r="L19" s="63">
        <f t="shared" si="0"/>
        <v>5.6</v>
      </c>
      <c r="M19" s="75"/>
    </row>
    <row r="20" spans="1:13" x14ac:dyDescent="0.2">
      <c r="A20" s="187">
        <v>4</v>
      </c>
      <c r="B20" s="187" t="s">
        <v>46</v>
      </c>
      <c r="C20" s="22">
        <v>3</v>
      </c>
      <c r="D20" s="22" t="s">
        <v>75</v>
      </c>
      <c r="E20" s="22" t="s">
        <v>36</v>
      </c>
      <c r="F20" s="22">
        <v>6</v>
      </c>
      <c r="G20" s="91" t="s">
        <v>102</v>
      </c>
      <c r="H20" s="63">
        <v>3.4</v>
      </c>
      <c r="I20" s="22">
        <v>5</v>
      </c>
      <c r="J20" s="22">
        <v>4</v>
      </c>
      <c r="K20" s="22" t="s">
        <v>29</v>
      </c>
      <c r="L20" s="63">
        <f t="shared" si="0"/>
        <v>3.4</v>
      </c>
      <c r="M20" s="75"/>
    </row>
    <row r="21" spans="1:13" x14ac:dyDescent="0.2">
      <c r="A21" s="187">
        <v>5</v>
      </c>
      <c r="B21" s="190" t="s">
        <v>46</v>
      </c>
      <c r="C21" s="22">
        <v>3</v>
      </c>
      <c r="D21" s="22" t="s">
        <v>75</v>
      </c>
      <c r="E21" s="22" t="s">
        <v>36</v>
      </c>
      <c r="F21" s="22">
        <v>24</v>
      </c>
      <c r="G21" s="91" t="s">
        <v>52</v>
      </c>
      <c r="H21" s="63">
        <v>11</v>
      </c>
      <c r="I21" s="22">
        <v>29</v>
      </c>
      <c r="J21" s="22">
        <v>25</v>
      </c>
      <c r="K21" s="22" t="s">
        <v>29</v>
      </c>
      <c r="L21" s="63">
        <f t="shared" si="0"/>
        <v>11</v>
      </c>
      <c r="M21" s="75"/>
    </row>
    <row r="22" spans="1:13" x14ac:dyDescent="0.2">
      <c r="A22" s="22"/>
      <c r="B22" s="27" t="s">
        <v>76</v>
      </c>
      <c r="C22" s="23"/>
      <c r="D22" s="23"/>
      <c r="E22" s="23"/>
      <c r="F22" s="23"/>
      <c r="G22" s="23"/>
      <c r="H22" s="92"/>
      <c r="I22" s="93"/>
      <c r="J22" s="93"/>
      <c r="K22" s="92"/>
      <c r="L22" s="92"/>
      <c r="M22" s="75"/>
    </row>
    <row r="23" spans="1:13" x14ac:dyDescent="0.2">
      <c r="A23" s="203" t="s">
        <v>44</v>
      </c>
      <c r="B23" s="204"/>
      <c r="C23" s="204"/>
      <c r="D23" s="205"/>
      <c r="E23" s="187"/>
      <c r="F23" s="187"/>
      <c r="G23" s="187"/>
      <c r="H23" s="29">
        <f>SUM(H17:H22)</f>
        <v>31.699999999999996</v>
      </c>
      <c r="I23" s="30">
        <f>SUM(I17:I22)</f>
        <v>72</v>
      </c>
      <c r="J23" s="30">
        <f>SUM(J17:J22)</f>
        <v>61</v>
      </c>
      <c r="K23" s="29">
        <f t="shared" ref="K23" si="1">K22</f>
        <v>0</v>
      </c>
      <c r="L23" s="29">
        <f>SUM(L17:L22)</f>
        <v>31.699999999999996</v>
      </c>
      <c r="M23" s="75"/>
    </row>
    <row r="24" spans="1:13" x14ac:dyDescent="0.2">
      <c r="A24" s="187"/>
      <c r="B24" s="206" t="s">
        <v>15</v>
      </c>
      <c r="C24" s="206"/>
      <c r="D24" s="206"/>
      <c r="E24" s="206"/>
      <c r="F24" s="206"/>
      <c r="G24" s="206"/>
      <c r="H24" s="206"/>
      <c r="I24" s="206"/>
      <c r="J24" s="187"/>
      <c r="K24" s="187"/>
      <c r="L24" s="187"/>
      <c r="M24" s="75"/>
    </row>
    <row r="25" spans="1:13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  <c r="M25" s="75"/>
    </row>
    <row r="26" spans="1:13" x14ac:dyDescent="0.2">
      <c r="A26" s="203" t="s">
        <v>45</v>
      </c>
      <c r="B26" s="204"/>
      <c r="C26" s="204"/>
      <c r="D26" s="204"/>
      <c r="E26" s="205"/>
      <c r="F26" s="187"/>
      <c r="G26" s="187"/>
      <c r="H26" s="72">
        <f>H23</f>
        <v>31.699999999999996</v>
      </c>
      <c r="I26" s="73">
        <f t="shared" ref="I26:L26" si="2">I23</f>
        <v>72</v>
      </c>
      <c r="J26" s="73">
        <f t="shared" si="2"/>
        <v>61</v>
      </c>
      <c r="K26" s="72">
        <f t="shared" si="2"/>
        <v>0</v>
      </c>
      <c r="L26" s="72">
        <f t="shared" si="2"/>
        <v>31.699999999999996</v>
      </c>
    </row>
    <row r="27" spans="1:13" x14ac:dyDescent="0.2">
      <c r="A27" s="187"/>
      <c r="B27" s="189" t="s">
        <v>16</v>
      </c>
      <c r="C27" s="187"/>
      <c r="D27" s="187"/>
      <c r="E27" s="187"/>
      <c r="F27" s="187"/>
      <c r="G27" s="187"/>
      <c r="H27" s="29"/>
      <c r="I27" s="29"/>
      <c r="J27" s="29"/>
      <c r="K27" s="29"/>
      <c r="L27" s="29"/>
    </row>
    <row r="28" spans="1:13" x14ac:dyDescent="0.2">
      <c r="A28" s="50"/>
      <c r="B28" s="51"/>
      <c r="C28" s="50"/>
      <c r="D28" s="50"/>
      <c r="E28" s="50"/>
      <c r="F28" s="50"/>
      <c r="G28" s="50"/>
      <c r="H28" s="52"/>
      <c r="I28" s="53"/>
      <c r="J28" s="53"/>
      <c r="K28" s="52"/>
      <c r="L28" s="53"/>
    </row>
    <row r="29" spans="1:13" x14ac:dyDescent="0.2">
      <c r="A29" s="34"/>
      <c r="B29" s="35"/>
      <c r="C29" s="34"/>
      <c r="D29" s="34"/>
      <c r="E29" s="34"/>
      <c r="F29" s="34"/>
      <c r="G29" s="34"/>
      <c r="H29" s="36"/>
      <c r="I29" s="36"/>
      <c r="J29" s="36"/>
      <c r="K29" s="34"/>
      <c r="L29" s="34"/>
    </row>
    <row r="30" spans="1:13" ht="15" x14ac:dyDescent="0.2">
      <c r="A30" s="41"/>
      <c r="B30" s="42" t="s">
        <v>17</v>
      </c>
      <c r="C30" s="43"/>
      <c r="D30" s="43"/>
      <c r="E30" s="42" t="s">
        <v>26</v>
      </c>
      <c r="F30" s="43"/>
      <c r="G30" s="43"/>
      <c r="H30" s="43"/>
      <c r="I30" s="43"/>
      <c r="J30" s="238" t="s">
        <v>70</v>
      </c>
      <c r="K30" s="238"/>
      <c r="L30" s="238"/>
    </row>
    <row r="31" spans="1:13" x14ac:dyDescent="0.2">
      <c r="A31" s="38"/>
      <c r="B31" s="38"/>
      <c r="C31" s="38"/>
      <c r="D31" s="38"/>
      <c r="E31" s="38"/>
      <c r="F31" s="2" t="s">
        <v>18</v>
      </c>
      <c r="G31" s="39"/>
      <c r="H31" s="39"/>
      <c r="I31" s="39"/>
      <c r="J31" s="37"/>
      <c r="K31" s="74" t="s">
        <v>73</v>
      </c>
      <c r="L31" s="39"/>
    </row>
  </sheetData>
  <mergeCells count="25">
    <mergeCell ref="A26:E26"/>
    <mergeCell ref="J30:L30"/>
    <mergeCell ref="I11:J11"/>
    <mergeCell ref="K11:L11"/>
    <mergeCell ref="B13:G13"/>
    <mergeCell ref="B16:G16"/>
    <mergeCell ref="A23:D23"/>
    <mergeCell ref="B24:I24"/>
    <mergeCell ref="C8:L8"/>
    <mergeCell ref="A10:L10"/>
    <mergeCell ref="A11:A12"/>
    <mergeCell ref="B11:B12"/>
    <mergeCell ref="C11:C12"/>
    <mergeCell ref="D11:D12"/>
    <mergeCell ref="E11:E12"/>
    <mergeCell ref="F11:F12"/>
    <mergeCell ref="G11:G12"/>
    <mergeCell ref="H11:H12"/>
    <mergeCell ref="J1:L1"/>
    <mergeCell ref="J2:L2"/>
    <mergeCell ref="A3:L3"/>
    <mergeCell ref="A4:L5"/>
    <mergeCell ref="A6:C6"/>
    <mergeCell ref="D6:H6"/>
    <mergeCell ref="J6:L6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B7" workbookViewId="0">
      <selection activeCell="F32" sqref="F32"/>
    </sheetView>
  </sheetViews>
  <sheetFormatPr defaultRowHeight="12.75" x14ac:dyDescent="0.2"/>
  <cols>
    <col min="1" max="1" width="5.28515625" customWidth="1"/>
    <col min="2" max="2" width="18.85546875" customWidth="1"/>
    <col min="3" max="3" width="10.140625" customWidth="1"/>
    <col min="4" max="4" width="17.28515625" customWidth="1"/>
    <col min="11" max="11" width="17" customWidth="1"/>
    <col min="12" max="12" width="19.140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5.75" x14ac:dyDescent="0.25">
      <c r="A4" s="228" t="s">
        <v>19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3" ht="15" x14ac:dyDescent="0.2">
      <c r="A5" s="229" t="s">
        <v>74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1"/>
      <c r="M5" s="76"/>
    </row>
    <row r="6" spans="1:13" ht="15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  <c r="M6" s="76"/>
    </row>
    <row r="7" spans="1:13" ht="15" x14ac:dyDescent="0.2">
      <c r="A7" s="235" t="s">
        <v>17</v>
      </c>
      <c r="B7" s="236"/>
      <c r="C7" s="236"/>
      <c r="D7" s="237" t="s">
        <v>28</v>
      </c>
      <c r="E7" s="237"/>
      <c r="F7" s="237"/>
      <c r="G7" s="237"/>
      <c r="H7" s="237"/>
      <c r="I7" s="193"/>
      <c r="J7" s="201" t="s">
        <v>25</v>
      </c>
      <c r="K7" s="201"/>
      <c r="L7" s="202"/>
    </row>
    <row r="8" spans="1:13" ht="15" x14ac:dyDescent="0.2">
      <c r="A8" s="194"/>
      <c r="B8" s="8"/>
      <c r="C8" s="8"/>
      <c r="D8" s="9" t="s">
        <v>30</v>
      </c>
      <c r="E8" s="8"/>
      <c r="F8" s="10"/>
      <c r="G8" s="8"/>
      <c r="H8" s="8"/>
      <c r="I8" s="8"/>
      <c r="J8" s="11" t="s">
        <v>31</v>
      </c>
      <c r="K8" s="8"/>
      <c r="L8" s="12"/>
    </row>
    <row r="9" spans="1:13" ht="15" x14ac:dyDescent="0.2">
      <c r="A9" s="13" t="s">
        <v>21</v>
      </c>
      <c r="B9" s="193"/>
      <c r="C9" s="224" t="s">
        <v>71</v>
      </c>
      <c r="D9" s="224"/>
      <c r="E9" s="224"/>
      <c r="F9" s="224"/>
      <c r="G9" s="224"/>
      <c r="H9" s="224"/>
      <c r="I9" s="224"/>
      <c r="J9" s="224"/>
      <c r="K9" s="224"/>
      <c r="L9" s="239"/>
    </row>
    <row r="10" spans="1:13" x14ac:dyDescent="0.2">
      <c r="A10" s="15" t="s">
        <v>20</v>
      </c>
      <c r="B10" s="8"/>
      <c r="C10" s="10"/>
      <c r="D10" s="8"/>
      <c r="E10" s="8"/>
      <c r="F10" s="8"/>
      <c r="G10" s="8"/>
      <c r="H10" s="8"/>
      <c r="I10" s="8"/>
      <c r="J10" s="8"/>
      <c r="K10" s="8"/>
      <c r="L10" s="12"/>
    </row>
    <row r="11" spans="1:13" ht="15" x14ac:dyDescent="0.2">
      <c r="A11" s="225" t="s">
        <v>33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7"/>
    </row>
    <row r="12" spans="1:13" x14ac:dyDescent="0.2">
      <c r="A12" s="208" t="s">
        <v>0</v>
      </c>
      <c r="B12" s="208" t="s">
        <v>1</v>
      </c>
      <c r="C12" s="208" t="s">
        <v>72</v>
      </c>
      <c r="D12" s="208" t="s">
        <v>27</v>
      </c>
      <c r="E12" s="207" t="s">
        <v>2</v>
      </c>
      <c r="F12" s="207" t="s">
        <v>3</v>
      </c>
      <c r="G12" s="207" t="s">
        <v>4</v>
      </c>
      <c r="H12" s="208" t="s">
        <v>5</v>
      </c>
      <c r="I12" s="210" t="s">
        <v>6</v>
      </c>
      <c r="J12" s="210"/>
      <c r="K12" s="211" t="s">
        <v>7</v>
      </c>
      <c r="L12" s="212"/>
      <c r="M12" s="75"/>
    </row>
    <row r="13" spans="1:13" ht="22.5" x14ac:dyDescent="0.2">
      <c r="A13" s="209"/>
      <c r="B13" s="209"/>
      <c r="C13" s="209"/>
      <c r="D13" s="209"/>
      <c r="E13" s="207"/>
      <c r="F13" s="207"/>
      <c r="G13" s="207"/>
      <c r="H13" s="209"/>
      <c r="I13" s="196" t="s">
        <v>8</v>
      </c>
      <c r="J13" s="196" t="s">
        <v>9</v>
      </c>
      <c r="K13" s="192" t="s">
        <v>10</v>
      </c>
      <c r="L13" s="192" t="s">
        <v>11</v>
      </c>
      <c r="M13" s="75"/>
    </row>
    <row r="14" spans="1:13" x14ac:dyDescent="0.2">
      <c r="A14" s="191"/>
      <c r="B14" s="213" t="s">
        <v>12</v>
      </c>
      <c r="C14" s="213"/>
      <c r="D14" s="213"/>
      <c r="E14" s="213"/>
      <c r="F14" s="213"/>
      <c r="G14" s="213"/>
      <c r="H14" s="191"/>
      <c r="I14" s="21"/>
      <c r="J14" s="191"/>
      <c r="K14" s="191"/>
      <c r="L14" s="191"/>
      <c r="M14" s="75"/>
    </row>
    <row r="15" spans="1:13" x14ac:dyDescent="0.2">
      <c r="A15" s="22" t="s">
        <v>29</v>
      </c>
      <c r="B15" s="22" t="s">
        <v>29</v>
      </c>
      <c r="C15" s="22" t="s">
        <v>29</v>
      </c>
      <c r="D15" s="22" t="s">
        <v>29</v>
      </c>
      <c r="E15" s="22" t="s">
        <v>29</v>
      </c>
      <c r="F15" s="22" t="s">
        <v>29</v>
      </c>
      <c r="G15" s="22" t="s">
        <v>29</v>
      </c>
      <c r="H15" s="22" t="s">
        <v>29</v>
      </c>
      <c r="I15" s="22" t="s">
        <v>29</v>
      </c>
      <c r="J15" s="22" t="s">
        <v>29</v>
      </c>
      <c r="K15" s="22" t="s">
        <v>29</v>
      </c>
      <c r="L15" s="22" t="s">
        <v>29</v>
      </c>
      <c r="M15" s="75"/>
    </row>
    <row r="16" spans="1:13" x14ac:dyDescent="0.2">
      <c r="A16" s="191"/>
      <c r="B16" s="23" t="s">
        <v>13</v>
      </c>
      <c r="C16" s="191"/>
      <c r="D16" s="191"/>
      <c r="E16" s="191"/>
      <c r="F16" s="191"/>
      <c r="G16" s="191"/>
      <c r="H16" s="24">
        <f>SUM(H15:H15)</f>
        <v>0</v>
      </c>
      <c r="I16" s="24">
        <f>SUM(I15:I15)</f>
        <v>0</v>
      </c>
      <c r="J16" s="24">
        <f>SUM(J15:J15)</f>
        <v>0</v>
      </c>
      <c r="K16" s="24">
        <f>SUM(K15:K15)</f>
        <v>0</v>
      </c>
      <c r="L16" s="24">
        <f>SUM(L15:L15)</f>
        <v>0</v>
      </c>
      <c r="M16" s="75"/>
    </row>
    <row r="17" spans="1:13" x14ac:dyDescent="0.2">
      <c r="A17" s="191"/>
      <c r="B17" s="213" t="s">
        <v>14</v>
      </c>
      <c r="C17" s="213"/>
      <c r="D17" s="213"/>
      <c r="E17" s="213"/>
      <c r="F17" s="213"/>
      <c r="G17" s="213"/>
      <c r="H17" s="191"/>
      <c r="I17" s="191"/>
      <c r="J17" s="191"/>
      <c r="K17" s="191"/>
      <c r="L17" s="191"/>
      <c r="M17" s="75"/>
    </row>
    <row r="18" spans="1:13" x14ac:dyDescent="0.2">
      <c r="A18" s="22">
        <v>1</v>
      </c>
      <c r="B18" s="22" t="s">
        <v>35</v>
      </c>
      <c r="C18" s="22">
        <v>3</v>
      </c>
      <c r="D18" s="22" t="s">
        <v>75</v>
      </c>
      <c r="E18" s="22" t="s">
        <v>47</v>
      </c>
      <c r="F18" s="22">
        <v>34</v>
      </c>
      <c r="G18" s="22">
        <v>21</v>
      </c>
      <c r="H18" s="63">
        <v>15</v>
      </c>
      <c r="I18" s="22">
        <v>121</v>
      </c>
      <c r="J18" s="22">
        <v>101</v>
      </c>
      <c r="K18" s="22"/>
      <c r="L18" s="63">
        <v>15</v>
      </c>
      <c r="M18" s="75"/>
    </row>
    <row r="19" spans="1:13" x14ac:dyDescent="0.2">
      <c r="A19" s="22">
        <v>2</v>
      </c>
      <c r="B19" s="22" t="s">
        <v>35</v>
      </c>
      <c r="C19" s="22">
        <v>3</v>
      </c>
      <c r="D19" s="22" t="s">
        <v>75</v>
      </c>
      <c r="E19" s="22" t="s">
        <v>47</v>
      </c>
      <c r="F19" s="22">
        <v>35</v>
      </c>
      <c r="G19" s="91" t="s">
        <v>108</v>
      </c>
      <c r="H19" s="22">
        <v>5.6</v>
      </c>
      <c r="I19" s="22">
        <v>49</v>
      </c>
      <c r="J19" s="22">
        <v>41</v>
      </c>
      <c r="K19" s="22"/>
      <c r="L19" s="22">
        <v>5.6</v>
      </c>
      <c r="M19" s="75"/>
    </row>
    <row r="20" spans="1:13" x14ac:dyDescent="0.2">
      <c r="A20" s="198"/>
      <c r="B20" s="199" t="s">
        <v>76</v>
      </c>
      <c r="C20" s="198"/>
      <c r="D20" s="198"/>
      <c r="E20" s="198"/>
      <c r="F20" s="22"/>
      <c r="G20" s="22"/>
      <c r="H20" s="92">
        <f t="shared" ref="H20:J20" si="0">SUM(H18:H19)</f>
        <v>20.6</v>
      </c>
      <c r="I20" s="93">
        <f t="shared" si="0"/>
        <v>170</v>
      </c>
      <c r="J20" s="93">
        <f t="shared" si="0"/>
        <v>142</v>
      </c>
      <c r="K20" s="22"/>
      <c r="L20" s="92">
        <f>SUM(L18:L19)</f>
        <v>20.6</v>
      </c>
      <c r="M20" s="75"/>
    </row>
    <row r="21" spans="1:13" x14ac:dyDescent="0.2">
      <c r="A21" s="22">
        <v>3</v>
      </c>
      <c r="B21" s="195" t="s">
        <v>46</v>
      </c>
      <c r="C21" s="22">
        <v>3</v>
      </c>
      <c r="D21" s="22" t="s">
        <v>41</v>
      </c>
      <c r="E21" s="22" t="s">
        <v>42</v>
      </c>
      <c r="F21" s="22">
        <v>25</v>
      </c>
      <c r="G21" s="91" t="s">
        <v>103</v>
      </c>
      <c r="H21" s="22">
        <v>0.4</v>
      </c>
      <c r="I21" s="22">
        <v>124</v>
      </c>
      <c r="J21" s="22">
        <v>107</v>
      </c>
      <c r="K21" s="22">
        <f>H21</f>
        <v>0.4</v>
      </c>
      <c r="L21" s="22"/>
      <c r="M21" s="75"/>
    </row>
    <row r="22" spans="1:13" x14ac:dyDescent="0.2">
      <c r="A22" s="22">
        <v>4</v>
      </c>
      <c r="B22" s="195" t="s">
        <v>46</v>
      </c>
      <c r="C22" s="22">
        <v>3</v>
      </c>
      <c r="D22" s="22" t="s">
        <v>41</v>
      </c>
      <c r="E22" s="22" t="s">
        <v>42</v>
      </c>
      <c r="F22" s="22">
        <v>25</v>
      </c>
      <c r="G22" s="91" t="s">
        <v>104</v>
      </c>
      <c r="H22" s="22">
        <v>0.2</v>
      </c>
      <c r="I22" s="22">
        <v>70</v>
      </c>
      <c r="J22" s="22">
        <v>61</v>
      </c>
      <c r="K22" s="22">
        <f t="shared" ref="K22:K25" si="1">H22</f>
        <v>0.2</v>
      </c>
      <c r="L22" s="22"/>
      <c r="M22" s="75"/>
    </row>
    <row r="23" spans="1:13" x14ac:dyDescent="0.2">
      <c r="A23" s="22">
        <v>5</v>
      </c>
      <c r="B23" s="195" t="s">
        <v>46</v>
      </c>
      <c r="C23" s="22">
        <v>3</v>
      </c>
      <c r="D23" s="22" t="s">
        <v>41</v>
      </c>
      <c r="E23" s="22" t="s">
        <v>42</v>
      </c>
      <c r="F23" s="22">
        <v>25</v>
      </c>
      <c r="G23" s="91" t="s">
        <v>105</v>
      </c>
      <c r="H23" s="22">
        <v>0.6</v>
      </c>
      <c r="I23" s="22">
        <v>239</v>
      </c>
      <c r="J23" s="22">
        <v>210</v>
      </c>
      <c r="K23" s="22">
        <f t="shared" si="1"/>
        <v>0.6</v>
      </c>
      <c r="L23" s="22"/>
      <c r="M23" s="75"/>
    </row>
    <row r="24" spans="1:13" x14ac:dyDescent="0.2">
      <c r="A24" s="22">
        <v>6</v>
      </c>
      <c r="B24" s="195" t="s">
        <v>46</v>
      </c>
      <c r="C24" s="22">
        <v>3</v>
      </c>
      <c r="D24" s="22" t="s">
        <v>41</v>
      </c>
      <c r="E24" s="22" t="s">
        <v>42</v>
      </c>
      <c r="F24" s="22">
        <v>25</v>
      </c>
      <c r="G24" s="91" t="s">
        <v>106</v>
      </c>
      <c r="H24" s="22">
        <v>0.4</v>
      </c>
      <c r="I24" s="22">
        <v>121</v>
      </c>
      <c r="J24" s="22">
        <v>102</v>
      </c>
      <c r="K24" s="22">
        <f t="shared" si="1"/>
        <v>0.4</v>
      </c>
      <c r="L24" s="22"/>
      <c r="M24" s="75"/>
    </row>
    <row r="25" spans="1:13" x14ac:dyDescent="0.2">
      <c r="A25" s="22">
        <v>7</v>
      </c>
      <c r="B25" s="195" t="s">
        <v>46</v>
      </c>
      <c r="C25" s="22">
        <v>3</v>
      </c>
      <c r="D25" s="22" t="s">
        <v>41</v>
      </c>
      <c r="E25" s="22" t="s">
        <v>42</v>
      </c>
      <c r="F25" s="22">
        <v>25</v>
      </c>
      <c r="G25" s="91" t="s">
        <v>107</v>
      </c>
      <c r="H25" s="22">
        <v>0.7</v>
      </c>
      <c r="I25" s="22">
        <v>125</v>
      </c>
      <c r="J25" s="22">
        <v>109</v>
      </c>
      <c r="K25" s="22">
        <f t="shared" si="1"/>
        <v>0.7</v>
      </c>
      <c r="L25" s="22"/>
      <c r="M25" s="75"/>
    </row>
    <row r="26" spans="1:13" x14ac:dyDescent="0.2">
      <c r="A26" s="22"/>
      <c r="B26" s="27" t="s">
        <v>43</v>
      </c>
      <c r="C26" s="23"/>
      <c r="D26" s="23"/>
      <c r="E26" s="23"/>
      <c r="F26" s="23"/>
      <c r="G26" s="23"/>
      <c r="H26" s="92">
        <f>SUM(H21:H25)</f>
        <v>2.2999999999999998</v>
      </c>
      <c r="I26" s="93">
        <f>SUM(I21:I25)</f>
        <v>679</v>
      </c>
      <c r="J26" s="93">
        <f>SUM(J21:J25)</f>
        <v>589</v>
      </c>
      <c r="K26" s="92">
        <f>SUM(K21:K25)</f>
        <v>2.2999999999999998</v>
      </c>
      <c r="L26" s="92">
        <f>SUM(L21:L25)</f>
        <v>0</v>
      </c>
      <c r="M26" s="75"/>
    </row>
    <row r="27" spans="1:13" x14ac:dyDescent="0.2">
      <c r="A27" s="203" t="s">
        <v>44</v>
      </c>
      <c r="B27" s="204"/>
      <c r="C27" s="204"/>
      <c r="D27" s="205"/>
      <c r="E27" s="195"/>
      <c r="F27" s="195"/>
      <c r="G27" s="195"/>
      <c r="H27" s="29">
        <f>H26+H20</f>
        <v>22.900000000000002</v>
      </c>
      <c r="I27" s="30">
        <f>I26+I20</f>
        <v>849</v>
      </c>
      <c r="J27" s="30">
        <f t="shared" ref="J27:L27" si="2">J26+J20</f>
        <v>731</v>
      </c>
      <c r="K27" s="29">
        <f t="shared" si="2"/>
        <v>2.2999999999999998</v>
      </c>
      <c r="L27" s="29">
        <f t="shared" si="2"/>
        <v>20.6</v>
      </c>
    </row>
    <row r="28" spans="1:13" x14ac:dyDescent="0.2">
      <c r="A28" s="195"/>
      <c r="B28" s="206" t="s">
        <v>15</v>
      </c>
      <c r="C28" s="206"/>
      <c r="D28" s="206"/>
      <c r="E28" s="206"/>
      <c r="F28" s="206"/>
      <c r="G28" s="206"/>
      <c r="H28" s="206"/>
      <c r="I28" s="206"/>
      <c r="J28" s="195"/>
      <c r="K28" s="195"/>
      <c r="L28" s="195"/>
    </row>
    <row r="29" spans="1:13" x14ac:dyDescent="0.2">
      <c r="A29" s="22" t="s">
        <v>29</v>
      </c>
      <c r="B29" s="22" t="s">
        <v>29</v>
      </c>
      <c r="C29" s="22" t="s">
        <v>29</v>
      </c>
      <c r="D29" s="22" t="s">
        <v>29</v>
      </c>
      <c r="E29" s="22" t="s">
        <v>29</v>
      </c>
      <c r="F29" s="22" t="s">
        <v>29</v>
      </c>
      <c r="G29" s="22" t="s">
        <v>29</v>
      </c>
      <c r="H29" s="22" t="s">
        <v>29</v>
      </c>
      <c r="I29" s="22" t="s">
        <v>29</v>
      </c>
      <c r="J29" s="22" t="s">
        <v>29</v>
      </c>
      <c r="K29" s="22" t="s">
        <v>29</v>
      </c>
      <c r="L29" s="22" t="s">
        <v>29</v>
      </c>
    </row>
    <row r="30" spans="1:13" x14ac:dyDescent="0.2">
      <c r="A30" s="203" t="s">
        <v>45</v>
      </c>
      <c r="B30" s="204"/>
      <c r="C30" s="204"/>
      <c r="D30" s="204"/>
      <c r="E30" s="205"/>
      <c r="F30" s="195"/>
      <c r="G30" s="195"/>
      <c r="H30" s="72">
        <f>H27</f>
        <v>22.900000000000002</v>
      </c>
      <c r="I30" s="73">
        <f t="shared" ref="I30:L30" si="3">I27</f>
        <v>849</v>
      </c>
      <c r="J30" s="73">
        <f t="shared" si="3"/>
        <v>731</v>
      </c>
      <c r="K30" s="72">
        <f t="shared" si="3"/>
        <v>2.2999999999999998</v>
      </c>
      <c r="L30" s="72">
        <f t="shared" si="3"/>
        <v>20.6</v>
      </c>
    </row>
    <row r="31" spans="1:13" x14ac:dyDescent="0.2">
      <c r="A31" s="195"/>
      <c r="B31" s="197" t="s">
        <v>16</v>
      </c>
      <c r="C31" s="195"/>
      <c r="D31" s="195"/>
      <c r="E31" s="195"/>
      <c r="F31" s="195"/>
      <c r="G31" s="195"/>
      <c r="H31" s="29"/>
      <c r="I31" s="29"/>
      <c r="J31" s="29"/>
      <c r="K31" s="29"/>
      <c r="L31" s="29"/>
    </row>
    <row r="32" spans="1:13" x14ac:dyDescent="0.2">
      <c r="A32" s="34"/>
      <c r="B32" s="35"/>
      <c r="C32" s="34"/>
      <c r="D32" s="34"/>
      <c r="E32" s="34"/>
      <c r="F32" s="34"/>
      <c r="G32" s="34"/>
      <c r="H32" s="36"/>
      <c r="I32" s="36"/>
      <c r="J32" s="36"/>
      <c r="K32" s="34"/>
      <c r="L32" s="34"/>
    </row>
    <row r="33" spans="1:12" ht="15" x14ac:dyDescent="0.2">
      <c r="A33" s="41"/>
      <c r="B33" s="42" t="s">
        <v>17</v>
      </c>
      <c r="C33" s="43"/>
      <c r="D33" s="43"/>
      <c r="E33" s="42" t="s">
        <v>26</v>
      </c>
      <c r="F33" s="43"/>
      <c r="G33" s="43"/>
      <c r="H33" s="43"/>
      <c r="I33" s="43"/>
      <c r="J33" s="238" t="s">
        <v>70</v>
      </c>
      <c r="K33" s="238"/>
      <c r="L33" s="238"/>
    </row>
    <row r="34" spans="1:12" x14ac:dyDescent="0.2">
      <c r="A34" s="38"/>
      <c r="B34" s="38"/>
      <c r="C34" s="38"/>
      <c r="D34" s="38"/>
      <c r="E34" s="38"/>
      <c r="F34" s="2" t="s">
        <v>18</v>
      </c>
      <c r="G34" s="39"/>
      <c r="H34" s="39"/>
      <c r="I34" s="39"/>
      <c r="J34" s="37"/>
      <c r="K34" s="74" t="s">
        <v>73</v>
      </c>
      <c r="L34" s="39"/>
    </row>
  </sheetData>
  <mergeCells count="26">
    <mergeCell ref="A30:E30"/>
    <mergeCell ref="J33:L33"/>
    <mergeCell ref="I12:J12"/>
    <mergeCell ref="K12:L12"/>
    <mergeCell ref="B14:G14"/>
    <mergeCell ref="B17:G17"/>
    <mergeCell ref="A27:D27"/>
    <mergeCell ref="B28:I28"/>
    <mergeCell ref="C9:L9"/>
    <mergeCell ref="A11:L11"/>
    <mergeCell ref="A12:A13"/>
    <mergeCell ref="B12:B13"/>
    <mergeCell ref="C12:C13"/>
    <mergeCell ref="D12:D13"/>
    <mergeCell ref="E12:E13"/>
    <mergeCell ref="F12:F13"/>
    <mergeCell ref="G12:G13"/>
    <mergeCell ref="H12:H13"/>
    <mergeCell ref="A7:C7"/>
    <mergeCell ref="D7:H7"/>
    <mergeCell ref="J7:L7"/>
    <mergeCell ref="J1:L1"/>
    <mergeCell ref="J2:L2"/>
    <mergeCell ref="J3:L3"/>
    <mergeCell ref="A4:L4"/>
    <mergeCell ref="A5:L6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O12" sqref="O12"/>
    </sheetView>
  </sheetViews>
  <sheetFormatPr defaultRowHeight="12.75" x14ac:dyDescent="0.2"/>
  <cols>
    <col min="1" max="1" width="6.28515625" customWidth="1"/>
    <col min="2" max="2" width="20" customWidth="1"/>
    <col min="3" max="3" width="11.85546875" customWidth="1"/>
    <col min="4" max="4" width="15.28515625" customWidth="1"/>
    <col min="5" max="6" width="7.85546875" customWidth="1"/>
    <col min="7" max="7" width="9.5703125" customWidth="1"/>
    <col min="11" max="11" width="15.85546875" customWidth="1"/>
    <col min="12" max="12" width="22.710937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68"/>
      <c r="K4" s="68"/>
      <c r="L4" s="68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69"/>
      <c r="J8" s="201" t="s">
        <v>25</v>
      </c>
      <c r="K8" s="201"/>
      <c r="L8" s="202"/>
    </row>
    <row r="9" spans="1:13" ht="15" x14ac:dyDescent="0.2">
      <c r="A9" s="70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69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66" t="s">
        <v>8</v>
      </c>
      <c r="J14" s="66" t="s">
        <v>9</v>
      </c>
      <c r="K14" s="65" t="s">
        <v>10</v>
      </c>
      <c r="L14" s="65" t="s">
        <v>11</v>
      </c>
      <c r="M14" s="75"/>
    </row>
    <row r="15" spans="1:13" x14ac:dyDescent="0.2">
      <c r="A15" s="67"/>
      <c r="B15" s="213" t="s">
        <v>12</v>
      </c>
      <c r="C15" s="213"/>
      <c r="D15" s="213"/>
      <c r="E15" s="213"/>
      <c r="F15" s="213"/>
      <c r="G15" s="213"/>
      <c r="H15" s="67"/>
      <c r="I15" s="21"/>
      <c r="J15" s="67"/>
      <c r="K15" s="67"/>
      <c r="L15" s="67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</row>
    <row r="17" spans="1:12" x14ac:dyDescent="0.2">
      <c r="A17" s="67"/>
      <c r="B17" s="23" t="s">
        <v>13</v>
      </c>
      <c r="C17" s="67"/>
      <c r="D17" s="67"/>
      <c r="E17" s="67"/>
      <c r="F17" s="67"/>
      <c r="G17" s="67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</row>
    <row r="18" spans="1:12" x14ac:dyDescent="0.2">
      <c r="A18" s="67"/>
      <c r="B18" s="213" t="s">
        <v>14</v>
      </c>
      <c r="C18" s="213"/>
      <c r="D18" s="213"/>
      <c r="E18" s="213"/>
      <c r="F18" s="213"/>
      <c r="G18" s="213"/>
      <c r="H18" s="67"/>
      <c r="I18" s="67"/>
      <c r="J18" s="67"/>
      <c r="K18" s="67"/>
      <c r="L18" s="67"/>
    </row>
    <row r="19" spans="1:12" x14ac:dyDescent="0.2">
      <c r="A19" s="67"/>
      <c r="B19" s="27"/>
      <c r="C19" s="67"/>
      <c r="D19" s="67"/>
      <c r="E19" s="67"/>
      <c r="F19" s="67"/>
      <c r="G19" s="67"/>
      <c r="H19" s="23">
        <v>0</v>
      </c>
      <c r="I19" s="23">
        <v>0</v>
      </c>
      <c r="J19" s="23">
        <v>0</v>
      </c>
      <c r="K19" s="23">
        <v>0</v>
      </c>
      <c r="L19" s="67"/>
    </row>
    <row r="20" spans="1:12" x14ac:dyDescent="0.2">
      <c r="A20" s="64">
        <v>1</v>
      </c>
      <c r="B20" s="64" t="s">
        <v>35</v>
      </c>
      <c r="C20" s="64">
        <v>3</v>
      </c>
      <c r="D20" s="64" t="s">
        <v>41</v>
      </c>
      <c r="E20" s="64" t="s">
        <v>42</v>
      </c>
      <c r="F20" s="64">
        <v>12</v>
      </c>
      <c r="G20" s="64">
        <v>25</v>
      </c>
      <c r="H20" s="26">
        <v>1.3</v>
      </c>
      <c r="I20" s="71">
        <v>202</v>
      </c>
      <c r="J20" s="71">
        <v>183</v>
      </c>
      <c r="K20" s="26">
        <f>H20</f>
        <v>1.3</v>
      </c>
      <c r="L20" s="26"/>
    </row>
    <row r="21" spans="1:12" x14ac:dyDescent="0.2">
      <c r="A21" s="64"/>
      <c r="B21" s="64"/>
      <c r="C21" s="64"/>
      <c r="D21" s="64"/>
      <c r="E21" s="64"/>
      <c r="F21" s="64"/>
      <c r="G21" s="64"/>
      <c r="H21" s="26"/>
      <c r="I21" s="71"/>
      <c r="J21" s="71"/>
      <c r="K21" s="26"/>
      <c r="L21" s="26"/>
    </row>
    <row r="22" spans="1:12" x14ac:dyDescent="0.2">
      <c r="A22" s="64"/>
      <c r="B22" s="64"/>
      <c r="C22" s="64"/>
      <c r="D22" s="64"/>
      <c r="E22" s="64"/>
      <c r="F22" s="64"/>
      <c r="G22" s="64"/>
      <c r="H22" s="26"/>
      <c r="I22" s="71"/>
      <c r="J22" s="71"/>
      <c r="K22" s="26"/>
      <c r="L22" s="26"/>
    </row>
    <row r="23" spans="1:12" x14ac:dyDescent="0.2">
      <c r="A23" s="64"/>
      <c r="B23" s="27" t="s">
        <v>43</v>
      </c>
      <c r="C23" s="64"/>
      <c r="D23" s="64"/>
      <c r="E23" s="64"/>
      <c r="F23" s="64"/>
      <c r="G23" s="64"/>
      <c r="H23" s="29">
        <f>SUM(H20:H22)</f>
        <v>1.3</v>
      </c>
      <c r="I23" s="30">
        <f>SUM(I20:I22)</f>
        <v>202</v>
      </c>
      <c r="J23" s="30">
        <f>SUM(J20:J22)</f>
        <v>183</v>
      </c>
      <c r="K23" s="29">
        <f>SUM(K20:K22)</f>
        <v>1.3</v>
      </c>
      <c r="L23" s="29">
        <f>SUM(L20:L22)</f>
        <v>0</v>
      </c>
    </row>
    <row r="24" spans="1:12" x14ac:dyDescent="0.2">
      <c r="A24" s="203" t="s">
        <v>44</v>
      </c>
      <c r="B24" s="204"/>
      <c r="C24" s="204"/>
      <c r="D24" s="205"/>
      <c r="E24" s="64"/>
      <c r="F24" s="64"/>
      <c r="G24" s="64"/>
      <c r="H24" s="29">
        <f>H23</f>
        <v>1.3</v>
      </c>
      <c r="I24" s="30">
        <f t="shared" ref="I24:L24" si="0">I23</f>
        <v>202</v>
      </c>
      <c r="J24" s="30">
        <f t="shared" si="0"/>
        <v>183</v>
      </c>
      <c r="K24" s="29">
        <f t="shared" si="0"/>
        <v>1.3</v>
      </c>
      <c r="L24" s="29">
        <f t="shared" si="0"/>
        <v>0</v>
      </c>
    </row>
    <row r="25" spans="1:12" x14ac:dyDescent="0.2">
      <c r="A25" s="64"/>
      <c r="B25" s="206" t="s">
        <v>15</v>
      </c>
      <c r="C25" s="206"/>
      <c r="D25" s="206"/>
      <c r="E25" s="206"/>
      <c r="F25" s="206"/>
      <c r="G25" s="206"/>
      <c r="H25" s="206"/>
      <c r="I25" s="206"/>
      <c r="J25" s="64"/>
      <c r="K25" s="64"/>
      <c r="L25" s="64"/>
    </row>
    <row r="26" spans="1:12" x14ac:dyDescent="0.2">
      <c r="A26" s="22" t="s">
        <v>29</v>
      </c>
      <c r="B26" s="22" t="s">
        <v>29</v>
      </c>
      <c r="C26" s="22" t="s">
        <v>29</v>
      </c>
      <c r="D26" s="22" t="s">
        <v>29</v>
      </c>
      <c r="E26" s="22" t="s">
        <v>29</v>
      </c>
      <c r="F26" s="22" t="s">
        <v>29</v>
      </c>
      <c r="G26" s="22" t="s">
        <v>29</v>
      </c>
      <c r="H26" s="22" t="s">
        <v>29</v>
      </c>
      <c r="I26" s="22" t="s">
        <v>29</v>
      </c>
      <c r="J26" s="22" t="s">
        <v>29</v>
      </c>
      <c r="K26" s="22" t="s">
        <v>29</v>
      </c>
      <c r="L26" s="22" t="s">
        <v>29</v>
      </c>
    </row>
    <row r="27" spans="1:12" x14ac:dyDescent="0.2">
      <c r="A27" s="203" t="s">
        <v>45</v>
      </c>
      <c r="B27" s="204"/>
      <c r="C27" s="204"/>
      <c r="D27" s="204"/>
      <c r="E27" s="205"/>
      <c r="F27" s="64"/>
      <c r="G27" s="64"/>
      <c r="H27" s="72">
        <f>H24</f>
        <v>1.3</v>
      </c>
      <c r="I27" s="73">
        <f t="shared" ref="I27:L27" si="1">I24</f>
        <v>202</v>
      </c>
      <c r="J27" s="73">
        <f t="shared" si="1"/>
        <v>183</v>
      </c>
      <c r="K27" s="72">
        <f t="shared" si="1"/>
        <v>1.3</v>
      </c>
      <c r="L27" s="72">
        <f t="shared" si="1"/>
        <v>0</v>
      </c>
    </row>
    <row r="28" spans="1:12" x14ac:dyDescent="0.2">
      <c r="A28" s="64"/>
      <c r="B28" s="28" t="s">
        <v>16</v>
      </c>
      <c r="C28" s="64"/>
      <c r="D28" s="64"/>
      <c r="E28" s="64"/>
      <c r="F28" s="64"/>
      <c r="G28" s="64"/>
      <c r="H28" s="29"/>
      <c r="I28" s="29"/>
      <c r="J28" s="29"/>
      <c r="K28" s="29"/>
      <c r="L28" s="29"/>
    </row>
    <row r="29" spans="1:12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2"/>
    </row>
    <row r="30" spans="1:12" x14ac:dyDescent="0.2">
      <c r="A30" s="50"/>
      <c r="B30" s="51"/>
      <c r="C30" s="50"/>
      <c r="D30" s="50"/>
      <c r="E30" s="50"/>
      <c r="F30" s="50"/>
      <c r="G30" s="50"/>
      <c r="H30" s="52"/>
      <c r="I30" s="53"/>
      <c r="J30" s="53"/>
      <c r="K30" s="52"/>
      <c r="L30" s="53"/>
    </row>
    <row r="31" spans="1:12" x14ac:dyDescent="0.2">
      <c r="A31" s="34"/>
      <c r="B31" s="35"/>
      <c r="C31" s="34"/>
      <c r="D31" s="34"/>
      <c r="E31" s="34"/>
      <c r="F31" s="34"/>
      <c r="G31" s="34"/>
      <c r="H31" s="36"/>
      <c r="I31" s="36"/>
      <c r="J31" s="36"/>
      <c r="K31" s="34"/>
      <c r="L31" s="34"/>
    </row>
    <row r="32" spans="1:12" ht="15" x14ac:dyDescent="0.2">
      <c r="A32" s="41"/>
      <c r="B32" s="42" t="s">
        <v>17</v>
      </c>
      <c r="C32" s="43"/>
      <c r="D32" s="43"/>
      <c r="E32" s="42" t="s">
        <v>26</v>
      </c>
      <c r="F32" s="43"/>
      <c r="G32" s="43"/>
      <c r="H32" s="43"/>
      <c r="I32" s="43"/>
      <c r="J32" s="238" t="s">
        <v>70</v>
      </c>
      <c r="K32" s="238"/>
      <c r="L32" s="238"/>
    </row>
    <row r="33" spans="1:12" x14ac:dyDescent="0.2">
      <c r="A33" s="38"/>
      <c r="B33" s="38"/>
      <c r="C33" s="38"/>
      <c r="D33" s="38"/>
      <c r="E33" s="38"/>
      <c r="F33" s="2" t="s">
        <v>18</v>
      </c>
      <c r="G33" s="39"/>
      <c r="H33" s="39"/>
      <c r="I33" s="39"/>
      <c r="J33" s="37"/>
      <c r="K33" s="74" t="s">
        <v>73</v>
      </c>
      <c r="L33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27:E27"/>
    <mergeCell ref="J32:L32"/>
    <mergeCell ref="I13:J13"/>
    <mergeCell ref="K13:L13"/>
    <mergeCell ref="B15:G15"/>
    <mergeCell ref="B18:G18"/>
    <mergeCell ref="A24:D24"/>
    <mergeCell ref="B25:I25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J1" sqref="A1:L33"/>
    </sheetView>
  </sheetViews>
  <sheetFormatPr defaultRowHeight="12.75" x14ac:dyDescent="0.2"/>
  <cols>
    <col min="1" max="1" width="6.5703125" customWidth="1"/>
    <col min="2" max="2" width="18.42578125" customWidth="1"/>
    <col min="4" max="4" width="17.5703125" customWidth="1"/>
    <col min="11" max="11" width="14.85546875" customWidth="1"/>
    <col min="12" max="12" width="18.425781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81"/>
      <c r="K4" s="81"/>
      <c r="L4" s="81"/>
      <c r="M4" s="75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75"/>
    </row>
    <row r="6" spans="1:13" ht="18" x14ac:dyDescent="0.25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40"/>
    </row>
    <row r="7" spans="1:13" ht="18" x14ac:dyDescent="0.25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40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82"/>
      <c r="J8" s="201" t="s">
        <v>25</v>
      </c>
      <c r="K8" s="201"/>
      <c r="L8" s="202"/>
      <c r="M8" s="75"/>
    </row>
    <row r="9" spans="1:13" ht="15" x14ac:dyDescent="0.2">
      <c r="A9" s="83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  <c r="M9" s="75"/>
    </row>
    <row r="10" spans="1:13" ht="15" x14ac:dyDescent="0.2">
      <c r="A10" s="13" t="s">
        <v>21</v>
      </c>
      <c r="B10" s="82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  <c r="M10" s="75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33.75" x14ac:dyDescent="0.2">
      <c r="A14" s="209"/>
      <c r="B14" s="209"/>
      <c r="C14" s="209"/>
      <c r="D14" s="209"/>
      <c r="E14" s="207"/>
      <c r="F14" s="207"/>
      <c r="G14" s="207"/>
      <c r="H14" s="209"/>
      <c r="I14" s="79" t="s">
        <v>8</v>
      </c>
      <c r="J14" s="79" t="s">
        <v>9</v>
      </c>
      <c r="K14" s="78" t="s">
        <v>10</v>
      </c>
      <c r="L14" s="78" t="s">
        <v>11</v>
      </c>
      <c r="M14" s="75"/>
    </row>
    <row r="15" spans="1:13" x14ac:dyDescent="0.2">
      <c r="A15" s="80"/>
      <c r="B15" s="213" t="s">
        <v>12</v>
      </c>
      <c r="C15" s="213"/>
      <c r="D15" s="213"/>
      <c r="E15" s="213"/>
      <c r="F15" s="213"/>
      <c r="G15" s="213"/>
      <c r="H15" s="80"/>
      <c r="I15" s="21"/>
      <c r="J15" s="80"/>
      <c r="K15" s="80"/>
      <c r="L15" s="80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80"/>
      <c r="B17" s="23" t="s">
        <v>13</v>
      </c>
      <c r="C17" s="80"/>
      <c r="D17" s="80"/>
      <c r="E17" s="80"/>
      <c r="F17" s="80"/>
      <c r="G17" s="80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80"/>
      <c r="B18" s="213" t="s">
        <v>14</v>
      </c>
      <c r="C18" s="213"/>
      <c r="D18" s="213"/>
      <c r="E18" s="213"/>
      <c r="F18" s="213"/>
      <c r="G18" s="213"/>
      <c r="H18" s="80"/>
      <c r="I18" s="80"/>
      <c r="J18" s="80"/>
      <c r="K18" s="80"/>
      <c r="L18" s="80"/>
      <c r="M18" s="75"/>
    </row>
    <row r="19" spans="1:13" x14ac:dyDescent="0.2">
      <c r="A19" s="22">
        <v>1</v>
      </c>
      <c r="B19" s="77" t="s">
        <v>40</v>
      </c>
      <c r="C19" s="22">
        <v>3</v>
      </c>
      <c r="D19" s="22" t="s">
        <v>50</v>
      </c>
      <c r="E19" s="22" t="s">
        <v>42</v>
      </c>
      <c r="F19" s="22">
        <v>28</v>
      </c>
      <c r="G19" s="22">
        <v>48</v>
      </c>
      <c r="H19" s="22">
        <v>3.2</v>
      </c>
      <c r="I19" s="22">
        <v>66</v>
      </c>
      <c r="J19" s="22">
        <v>25</v>
      </c>
      <c r="K19" s="22">
        <v>3.2</v>
      </c>
      <c r="L19" s="22"/>
      <c r="M19" s="75"/>
    </row>
    <row r="20" spans="1:13" x14ac:dyDescent="0.2">
      <c r="A20" s="22"/>
      <c r="B20" s="27" t="s">
        <v>51</v>
      </c>
      <c r="C20" s="23"/>
      <c r="D20" s="23"/>
      <c r="E20" s="23"/>
      <c r="F20" s="23"/>
      <c r="G20" s="23"/>
      <c r="H20" s="23">
        <v>3.2</v>
      </c>
      <c r="I20" s="23">
        <v>66</v>
      </c>
      <c r="J20" s="23">
        <v>25</v>
      </c>
      <c r="K20" s="23">
        <v>3.2</v>
      </c>
      <c r="L20" s="22"/>
      <c r="M20" s="75"/>
    </row>
    <row r="21" spans="1:13" x14ac:dyDescent="0.2">
      <c r="A21" s="77">
        <v>2</v>
      </c>
      <c r="B21" s="77" t="s">
        <v>35</v>
      </c>
      <c r="C21" s="77">
        <v>3</v>
      </c>
      <c r="D21" s="77" t="s">
        <v>75</v>
      </c>
      <c r="E21" s="77" t="s">
        <v>47</v>
      </c>
      <c r="F21" s="77">
        <v>23</v>
      </c>
      <c r="G21" s="77">
        <v>33</v>
      </c>
      <c r="H21" s="26">
        <v>1.5</v>
      </c>
      <c r="I21" s="71">
        <v>24</v>
      </c>
      <c r="J21" s="71">
        <v>20</v>
      </c>
      <c r="K21" s="26"/>
      <c r="L21" s="26">
        <v>1.5</v>
      </c>
    </row>
    <row r="22" spans="1:13" x14ac:dyDescent="0.2">
      <c r="A22" s="77">
        <v>3</v>
      </c>
      <c r="B22" s="77" t="s">
        <v>35</v>
      </c>
      <c r="C22" s="77">
        <v>3</v>
      </c>
      <c r="D22" s="77" t="s">
        <v>75</v>
      </c>
      <c r="E22" s="77" t="s">
        <v>47</v>
      </c>
      <c r="F22" s="77">
        <v>40</v>
      </c>
      <c r="G22" s="77">
        <v>14</v>
      </c>
      <c r="H22" s="26">
        <v>3.5</v>
      </c>
      <c r="I22" s="71">
        <v>23</v>
      </c>
      <c r="J22" s="71">
        <v>19</v>
      </c>
      <c r="K22" s="26"/>
      <c r="L22" s="26">
        <v>3.5</v>
      </c>
    </row>
    <row r="23" spans="1:13" x14ac:dyDescent="0.2">
      <c r="A23" s="77"/>
      <c r="B23" s="77"/>
      <c r="C23" s="77"/>
      <c r="D23" s="77"/>
      <c r="E23" s="77"/>
      <c r="F23" s="77"/>
      <c r="G23" s="77"/>
      <c r="H23" s="26"/>
      <c r="I23" s="71"/>
      <c r="J23" s="71"/>
      <c r="K23" s="26"/>
      <c r="L23" s="26"/>
    </row>
    <row r="24" spans="1:13" x14ac:dyDescent="0.2">
      <c r="A24" s="77"/>
      <c r="B24" s="27" t="s">
        <v>76</v>
      </c>
      <c r="C24" s="77"/>
      <c r="D24" s="77"/>
      <c r="E24" s="77"/>
      <c r="F24" s="77"/>
      <c r="G24" s="77"/>
      <c r="H24" s="29">
        <f>SUM(H21:H23)</f>
        <v>5</v>
      </c>
      <c r="I24" s="30">
        <f>SUM(I21:I23)</f>
        <v>47</v>
      </c>
      <c r="J24" s="30">
        <f>SUM(J21:J23)</f>
        <v>39</v>
      </c>
      <c r="K24" s="29">
        <f>SUM(K21:K23)</f>
        <v>0</v>
      </c>
      <c r="L24" s="29">
        <f>SUM(L21:L23)</f>
        <v>5</v>
      </c>
    </row>
    <row r="25" spans="1:13" x14ac:dyDescent="0.2">
      <c r="A25" s="203" t="s">
        <v>44</v>
      </c>
      <c r="B25" s="204"/>
      <c r="C25" s="204"/>
      <c r="D25" s="205"/>
      <c r="E25" s="77"/>
      <c r="F25" s="77"/>
      <c r="G25" s="77"/>
      <c r="H25" s="29">
        <f>H24+H20</f>
        <v>8.1999999999999993</v>
      </c>
      <c r="I25" s="30">
        <f t="shared" ref="I25:L25" si="0">I24+I20</f>
        <v>113</v>
      </c>
      <c r="J25" s="30">
        <f t="shared" si="0"/>
        <v>64</v>
      </c>
      <c r="K25" s="29">
        <f t="shared" si="0"/>
        <v>3.2</v>
      </c>
      <c r="L25" s="29">
        <f t="shared" si="0"/>
        <v>5</v>
      </c>
    </row>
    <row r="26" spans="1:13" x14ac:dyDescent="0.2">
      <c r="A26" s="77"/>
      <c r="B26" s="206" t="s">
        <v>15</v>
      </c>
      <c r="C26" s="206"/>
      <c r="D26" s="206"/>
      <c r="E26" s="206"/>
      <c r="F26" s="206"/>
      <c r="G26" s="206"/>
      <c r="H26" s="206"/>
      <c r="I26" s="206"/>
      <c r="J26" s="77"/>
      <c r="K26" s="77"/>
      <c r="L26" s="77"/>
    </row>
    <row r="27" spans="1:13" x14ac:dyDescent="0.2">
      <c r="A27" s="22" t="s">
        <v>29</v>
      </c>
      <c r="B27" s="22" t="s">
        <v>29</v>
      </c>
      <c r="C27" s="22" t="s">
        <v>29</v>
      </c>
      <c r="D27" s="22" t="s">
        <v>29</v>
      </c>
      <c r="E27" s="22" t="s">
        <v>29</v>
      </c>
      <c r="F27" s="22" t="s">
        <v>29</v>
      </c>
      <c r="G27" s="22" t="s">
        <v>29</v>
      </c>
      <c r="H27" s="22" t="s">
        <v>29</v>
      </c>
      <c r="I27" s="22" t="s">
        <v>29</v>
      </c>
      <c r="J27" s="22" t="s">
        <v>29</v>
      </c>
      <c r="K27" s="22" t="s">
        <v>29</v>
      </c>
      <c r="L27" s="22" t="s">
        <v>29</v>
      </c>
    </row>
    <row r="28" spans="1:13" x14ac:dyDescent="0.2">
      <c r="A28" s="203" t="s">
        <v>45</v>
      </c>
      <c r="B28" s="204"/>
      <c r="C28" s="204"/>
      <c r="D28" s="204"/>
      <c r="E28" s="205"/>
      <c r="F28" s="77"/>
      <c r="G28" s="77"/>
      <c r="H28" s="72">
        <f>H25</f>
        <v>8.1999999999999993</v>
      </c>
      <c r="I28" s="73">
        <f t="shared" ref="I28:L28" si="1">I25</f>
        <v>113</v>
      </c>
      <c r="J28" s="73">
        <f t="shared" si="1"/>
        <v>64</v>
      </c>
      <c r="K28" s="72">
        <f t="shared" si="1"/>
        <v>3.2</v>
      </c>
      <c r="L28" s="72">
        <f t="shared" si="1"/>
        <v>5</v>
      </c>
    </row>
    <row r="29" spans="1:13" x14ac:dyDescent="0.2">
      <c r="A29" s="77"/>
      <c r="B29" s="28" t="s">
        <v>16</v>
      </c>
      <c r="C29" s="77"/>
      <c r="D29" s="77"/>
      <c r="E29" s="77"/>
      <c r="F29" s="77"/>
      <c r="G29" s="77"/>
      <c r="H29" s="29"/>
      <c r="I29" s="29"/>
      <c r="J29" s="29"/>
      <c r="K29" s="29"/>
      <c r="L29" s="29"/>
    </row>
    <row r="30" spans="1:13" x14ac:dyDescent="0.2">
      <c r="A30" s="50"/>
      <c r="B30" s="51"/>
      <c r="C30" s="50"/>
      <c r="D30" s="50"/>
      <c r="E30" s="50"/>
      <c r="F30" s="50"/>
      <c r="G30" s="50"/>
      <c r="H30" s="52"/>
      <c r="I30" s="53"/>
      <c r="J30" s="53"/>
      <c r="K30" s="52"/>
      <c r="L30" s="53"/>
    </row>
    <row r="31" spans="1:13" x14ac:dyDescent="0.2">
      <c r="A31" s="34"/>
      <c r="B31" s="35"/>
      <c r="C31" s="34"/>
      <c r="D31" s="34"/>
      <c r="E31" s="34"/>
      <c r="F31" s="34"/>
      <c r="G31" s="34"/>
      <c r="H31" s="36"/>
      <c r="I31" s="36"/>
      <c r="J31" s="36"/>
      <c r="K31" s="34"/>
      <c r="L31" s="34"/>
    </row>
    <row r="32" spans="1:13" ht="15" x14ac:dyDescent="0.2">
      <c r="A32" s="41"/>
      <c r="B32" s="42" t="s">
        <v>17</v>
      </c>
      <c r="C32" s="43"/>
      <c r="D32" s="43"/>
      <c r="E32" s="42" t="s">
        <v>26</v>
      </c>
      <c r="F32" s="43"/>
      <c r="G32" s="43"/>
      <c r="H32" s="43"/>
      <c r="I32" s="43"/>
      <c r="J32" s="238" t="s">
        <v>70</v>
      </c>
      <c r="K32" s="238"/>
      <c r="L32" s="238"/>
    </row>
    <row r="33" spans="1:12" x14ac:dyDescent="0.2">
      <c r="A33" s="38"/>
      <c r="B33" s="38"/>
      <c r="C33" s="38"/>
      <c r="D33" s="38"/>
      <c r="E33" s="38"/>
      <c r="F33" s="2" t="s">
        <v>18</v>
      </c>
      <c r="G33" s="39"/>
      <c r="H33" s="39"/>
      <c r="I33" s="39"/>
      <c r="J33" s="37"/>
      <c r="K33" s="74" t="s">
        <v>73</v>
      </c>
      <c r="L33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28:E28"/>
    <mergeCell ref="J32:L32"/>
    <mergeCell ref="I13:J13"/>
    <mergeCell ref="K13:L13"/>
    <mergeCell ref="B15:G15"/>
    <mergeCell ref="B18:G18"/>
    <mergeCell ref="A25:D25"/>
    <mergeCell ref="B26:I26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workbookViewId="0">
      <selection activeCell="O8" sqref="O8"/>
    </sheetView>
  </sheetViews>
  <sheetFormatPr defaultRowHeight="12.75" x14ac:dyDescent="0.2"/>
  <cols>
    <col min="1" max="1" width="4.85546875" customWidth="1"/>
    <col min="2" max="2" width="17.7109375" customWidth="1"/>
    <col min="4" max="4" width="16.42578125" customWidth="1"/>
    <col min="11" max="11" width="15.85546875" customWidth="1"/>
    <col min="12" max="12" width="27.57031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84"/>
      <c r="K4" s="84"/>
      <c r="L4" s="84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8" x14ac:dyDescent="0.25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40"/>
    </row>
    <row r="7" spans="1:13" ht="18" x14ac:dyDescent="0.25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40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87"/>
      <c r="J8" s="201" t="s">
        <v>25</v>
      </c>
      <c r="K8" s="201"/>
      <c r="L8" s="202"/>
      <c r="M8" s="75"/>
    </row>
    <row r="9" spans="1:13" ht="15" x14ac:dyDescent="0.2">
      <c r="A9" s="88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  <c r="M9" s="75"/>
    </row>
    <row r="10" spans="1:13" ht="15" x14ac:dyDescent="0.2">
      <c r="A10" s="13" t="s">
        <v>21</v>
      </c>
      <c r="B10" s="87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  <c r="M10" s="75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90" t="s">
        <v>8</v>
      </c>
      <c r="J14" s="90" t="s">
        <v>9</v>
      </c>
      <c r="K14" s="86" t="s">
        <v>10</v>
      </c>
      <c r="L14" s="86" t="s">
        <v>11</v>
      </c>
      <c r="M14" s="75"/>
    </row>
    <row r="15" spans="1:13" x14ac:dyDescent="0.2">
      <c r="A15" s="85"/>
      <c r="B15" s="213" t="s">
        <v>12</v>
      </c>
      <c r="C15" s="213"/>
      <c r="D15" s="213"/>
      <c r="E15" s="213"/>
      <c r="F15" s="213"/>
      <c r="G15" s="213"/>
      <c r="H15" s="85"/>
      <c r="I15" s="21"/>
      <c r="J15" s="85"/>
      <c r="K15" s="85"/>
      <c r="L15" s="85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85"/>
      <c r="B17" s="23" t="s">
        <v>13</v>
      </c>
      <c r="C17" s="85"/>
      <c r="D17" s="85"/>
      <c r="E17" s="85"/>
      <c r="F17" s="85"/>
      <c r="G17" s="85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85"/>
      <c r="B18" s="213" t="s">
        <v>14</v>
      </c>
      <c r="C18" s="213"/>
      <c r="D18" s="213"/>
      <c r="E18" s="213"/>
      <c r="F18" s="213"/>
      <c r="G18" s="213"/>
      <c r="H18" s="85"/>
      <c r="I18" s="85"/>
      <c r="J18" s="85"/>
      <c r="K18" s="85"/>
      <c r="L18" s="85"/>
      <c r="M18" s="75"/>
    </row>
    <row r="19" spans="1:13" x14ac:dyDescent="0.2">
      <c r="A19" s="22">
        <v>1</v>
      </c>
      <c r="B19" s="89" t="s">
        <v>37</v>
      </c>
      <c r="C19" s="22">
        <v>3</v>
      </c>
      <c r="D19" s="22" t="s">
        <v>50</v>
      </c>
      <c r="E19" s="22" t="s">
        <v>42</v>
      </c>
      <c r="F19" s="22">
        <v>26</v>
      </c>
      <c r="G19" s="22">
        <v>14</v>
      </c>
      <c r="H19" s="22">
        <v>2.5</v>
      </c>
      <c r="I19" s="22">
        <v>28</v>
      </c>
      <c r="J19" s="22">
        <v>0</v>
      </c>
      <c r="K19" s="22">
        <v>2.5</v>
      </c>
      <c r="L19" s="22"/>
      <c r="M19" s="75"/>
    </row>
    <row r="20" spans="1:13" x14ac:dyDescent="0.2">
      <c r="A20" s="22">
        <v>2</v>
      </c>
      <c r="B20" s="89" t="s">
        <v>37</v>
      </c>
      <c r="C20" s="22">
        <v>3</v>
      </c>
      <c r="D20" s="22" t="s">
        <v>50</v>
      </c>
      <c r="E20" s="22" t="s">
        <v>42</v>
      </c>
      <c r="F20" s="22">
        <v>44</v>
      </c>
      <c r="G20" s="91" t="s">
        <v>77</v>
      </c>
      <c r="H20" s="22">
        <v>4.5</v>
      </c>
      <c r="I20" s="22">
        <v>77</v>
      </c>
      <c r="J20" s="22">
        <v>0</v>
      </c>
      <c r="K20" s="22">
        <v>4.5</v>
      </c>
      <c r="L20" s="22"/>
      <c r="M20" s="75"/>
    </row>
    <row r="21" spans="1:13" x14ac:dyDescent="0.2">
      <c r="A21" s="22"/>
      <c r="B21" s="89"/>
      <c r="C21" s="22"/>
      <c r="D21" s="22"/>
      <c r="E21" s="22"/>
      <c r="F21" s="22"/>
      <c r="G21" s="91"/>
      <c r="H21" s="22"/>
      <c r="I21" s="22"/>
      <c r="J21" s="22"/>
      <c r="K21" s="22"/>
      <c r="L21" s="22"/>
      <c r="M21" s="75"/>
    </row>
    <row r="22" spans="1:13" x14ac:dyDescent="0.2">
      <c r="A22" s="22"/>
      <c r="B22" s="27" t="s">
        <v>51</v>
      </c>
      <c r="C22" s="23"/>
      <c r="D22" s="23"/>
      <c r="E22" s="23"/>
      <c r="F22" s="23"/>
      <c r="G22" s="23"/>
      <c r="H22" s="92">
        <f>SUM(H19:H21)</f>
        <v>7</v>
      </c>
      <c r="I22" s="93">
        <f t="shared" ref="I22:K22" si="0">SUM(I19:I21)</f>
        <v>105</v>
      </c>
      <c r="J22" s="92">
        <f t="shared" si="0"/>
        <v>0</v>
      </c>
      <c r="K22" s="92">
        <f t="shared" si="0"/>
        <v>7</v>
      </c>
      <c r="L22" s="22"/>
      <c r="M22" s="75"/>
    </row>
    <row r="23" spans="1:13" x14ac:dyDescent="0.2">
      <c r="A23" s="89"/>
      <c r="B23" s="89"/>
      <c r="C23" s="89"/>
      <c r="D23" s="89"/>
      <c r="E23" s="89"/>
      <c r="F23" s="89"/>
      <c r="G23" s="89"/>
      <c r="H23" s="26"/>
      <c r="I23" s="71"/>
      <c r="J23" s="71"/>
      <c r="K23" s="26"/>
      <c r="L23" s="26"/>
      <c r="M23" s="75"/>
    </row>
    <row r="24" spans="1:13" x14ac:dyDescent="0.2">
      <c r="A24" s="89"/>
      <c r="B24" s="27"/>
      <c r="C24" s="89"/>
      <c r="D24" s="89"/>
      <c r="E24" s="89"/>
      <c r="F24" s="89"/>
      <c r="G24" s="89"/>
      <c r="H24" s="29">
        <f>SUM(H23:H23)</f>
        <v>0</v>
      </c>
      <c r="I24" s="30">
        <f>SUM(I23:I23)</f>
        <v>0</v>
      </c>
      <c r="J24" s="30">
        <f>SUM(J23:J23)</f>
        <v>0</v>
      </c>
      <c r="K24" s="29">
        <f>SUM(K23:K23)</f>
        <v>0</v>
      </c>
      <c r="L24" s="29">
        <f>SUM(L23:L23)</f>
        <v>0</v>
      </c>
      <c r="M24" s="75"/>
    </row>
    <row r="25" spans="1:13" x14ac:dyDescent="0.2">
      <c r="A25" s="203" t="s">
        <v>44</v>
      </c>
      <c r="B25" s="204"/>
      <c r="C25" s="204"/>
      <c r="D25" s="205"/>
      <c r="E25" s="89"/>
      <c r="F25" s="89"/>
      <c r="G25" s="89"/>
      <c r="H25" s="29">
        <f>H24+H22</f>
        <v>7</v>
      </c>
      <c r="I25" s="30">
        <f>I24+I22</f>
        <v>105</v>
      </c>
      <c r="J25" s="30">
        <f>J24+J22</f>
        <v>0</v>
      </c>
      <c r="K25" s="29">
        <f>K24+K22</f>
        <v>7</v>
      </c>
      <c r="L25" s="29">
        <f>L24+L22</f>
        <v>0</v>
      </c>
      <c r="M25" s="75"/>
    </row>
    <row r="26" spans="1:13" x14ac:dyDescent="0.2">
      <c r="A26" s="89"/>
      <c r="B26" s="206" t="s">
        <v>15</v>
      </c>
      <c r="C26" s="206"/>
      <c r="D26" s="206"/>
      <c r="E26" s="206"/>
      <c r="F26" s="206"/>
      <c r="G26" s="206"/>
      <c r="H26" s="206"/>
      <c r="I26" s="206"/>
      <c r="J26" s="89"/>
      <c r="K26" s="89"/>
      <c r="L26" s="89"/>
    </row>
    <row r="27" spans="1:13" x14ac:dyDescent="0.2">
      <c r="A27" s="22" t="s">
        <v>29</v>
      </c>
      <c r="B27" s="22" t="s">
        <v>29</v>
      </c>
      <c r="C27" s="22" t="s">
        <v>29</v>
      </c>
      <c r="D27" s="22" t="s">
        <v>29</v>
      </c>
      <c r="E27" s="22" t="s">
        <v>29</v>
      </c>
      <c r="F27" s="22" t="s">
        <v>29</v>
      </c>
      <c r="G27" s="22" t="s">
        <v>29</v>
      </c>
      <c r="H27" s="22" t="s">
        <v>29</v>
      </c>
      <c r="I27" s="22" t="s">
        <v>29</v>
      </c>
      <c r="J27" s="22" t="s">
        <v>29</v>
      </c>
      <c r="K27" s="22" t="s">
        <v>29</v>
      </c>
      <c r="L27" s="22" t="s">
        <v>29</v>
      </c>
    </row>
    <row r="28" spans="1:13" x14ac:dyDescent="0.2">
      <c r="A28" s="203" t="s">
        <v>45</v>
      </c>
      <c r="B28" s="204"/>
      <c r="C28" s="204"/>
      <c r="D28" s="204"/>
      <c r="E28" s="205"/>
      <c r="F28" s="89"/>
      <c r="G28" s="89"/>
      <c r="H28" s="72">
        <f>H25</f>
        <v>7</v>
      </c>
      <c r="I28" s="73">
        <f t="shared" ref="I28:L28" si="1">I25</f>
        <v>105</v>
      </c>
      <c r="J28" s="73">
        <f t="shared" si="1"/>
        <v>0</v>
      </c>
      <c r="K28" s="72">
        <f t="shared" si="1"/>
        <v>7</v>
      </c>
      <c r="L28" s="72">
        <f t="shared" si="1"/>
        <v>0</v>
      </c>
    </row>
    <row r="29" spans="1:13" x14ac:dyDescent="0.2">
      <c r="A29" s="89"/>
      <c r="B29" s="28" t="s">
        <v>16</v>
      </c>
      <c r="C29" s="89"/>
      <c r="D29" s="89"/>
      <c r="E29" s="89"/>
      <c r="F29" s="89"/>
      <c r="G29" s="89"/>
      <c r="H29" s="29"/>
      <c r="I29" s="29"/>
      <c r="J29" s="29"/>
      <c r="K29" s="29"/>
      <c r="L29" s="29"/>
    </row>
    <row r="30" spans="1:13" x14ac:dyDescent="0.2">
      <c r="A30" s="50"/>
      <c r="B30" s="51"/>
      <c r="C30" s="50"/>
      <c r="D30" s="50"/>
      <c r="E30" s="50"/>
      <c r="F30" s="50"/>
      <c r="G30" s="50"/>
      <c r="H30" s="52"/>
      <c r="I30" s="53"/>
      <c r="J30" s="53"/>
      <c r="K30" s="52"/>
      <c r="L30" s="53"/>
    </row>
    <row r="31" spans="1:13" x14ac:dyDescent="0.2">
      <c r="A31" s="34"/>
      <c r="B31" s="35"/>
      <c r="C31" s="34"/>
      <c r="D31" s="34"/>
      <c r="E31" s="34"/>
      <c r="F31" s="34"/>
      <c r="G31" s="34"/>
      <c r="H31" s="36"/>
      <c r="I31" s="36"/>
      <c r="J31" s="36"/>
      <c r="K31" s="34"/>
      <c r="L31" s="34"/>
    </row>
    <row r="32" spans="1:13" ht="15" x14ac:dyDescent="0.2">
      <c r="A32" s="41"/>
      <c r="B32" s="42" t="s">
        <v>17</v>
      </c>
      <c r="C32" s="43"/>
      <c r="D32" s="43"/>
      <c r="E32" s="42" t="s">
        <v>26</v>
      </c>
      <c r="F32" s="43"/>
      <c r="G32" s="43"/>
      <c r="H32" s="43"/>
      <c r="I32" s="43"/>
      <c r="J32" s="238" t="s">
        <v>70</v>
      </c>
      <c r="K32" s="238"/>
      <c r="L32" s="238"/>
    </row>
    <row r="33" spans="1:12" x14ac:dyDescent="0.2">
      <c r="A33" s="38"/>
      <c r="B33" s="38"/>
      <c r="C33" s="38"/>
      <c r="D33" s="38"/>
      <c r="E33" s="38"/>
      <c r="F33" s="2" t="s">
        <v>18</v>
      </c>
      <c r="G33" s="39"/>
      <c r="H33" s="39"/>
      <c r="I33" s="39"/>
      <c r="J33" s="37"/>
      <c r="K33" s="74" t="s">
        <v>73</v>
      </c>
      <c r="L33" s="39"/>
    </row>
  </sheetData>
  <mergeCells count="26">
    <mergeCell ref="A28:E28"/>
    <mergeCell ref="J32:L32"/>
    <mergeCell ref="I13:J13"/>
    <mergeCell ref="K13:L13"/>
    <mergeCell ref="B15:G15"/>
    <mergeCell ref="B18:G18"/>
    <mergeCell ref="A25:D25"/>
    <mergeCell ref="B26:I26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8:C8"/>
    <mergeCell ref="D8:H8"/>
    <mergeCell ref="J8:L8"/>
    <mergeCell ref="J1:L1"/>
    <mergeCell ref="J2:L2"/>
    <mergeCell ref="J3:L3"/>
    <mergeCell ref="A5:L5"/>
    <mergeCell ref="A6:L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workbookViewId="0">
      <selection sqref="A1:L33"/>
    </sheetView>
  </sheetViews>
  <sheetFormatPr defaultRowHeight="12.75" x14ac:dyDescent="0.2"/>
  <cols>
    <col min="1" max="1" width="6.85546875" customWidth="1"/>
    <col min="2" max="2" width="17.7109375" customWidth="1"/>
    <col min="4" max="4" width="17.42578125" customWidth="1"/>
    <col min="11" max="11" width="15" customWidth="1"/>
    <col min="12" max="12" width="22.28515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94"/>
      <c r="K4" s="94"/>
      <c r="L4" s="94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8" x14ac:dyDescent="0.25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40"/>
    </row>
    <row r="7" spans="1:13" ht="18" x14ac:dyDescent="0.25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40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97"/>
      <c r="J8" s="201" t="s">
        <v>25</v>
      </c>
      <c r="K8" s="201"/>
      <c r="L8" s="202"/>
    </row>
    <row r="9" spans="1:13" ht="15" x14ac:dyDescent="0.2">
      <c r="A9" s="98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97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  <c r="M10" s="75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33.75" x14ac:dyDescent="0.2">
      <c r="A14" s="209"/>
      <c r="B14" s="209"/>
      <c r="C14" s="209"/>
      <c r="D14" s="209"/>
      <c r="E14" s="207"/>
      <c r="F14" s="207"/>
      <c r="G14" s="207"/>
      <c r="H14" s="209"/>
      <c r="I14" s="100" t="s">
        <v>8</v>
      </c>
      <c r="J14" s="100" t="s">
        <v>9</v>
      </c>
      <c r="K14" s="96" t="s">
        <v>10</v>
      </c>
      <c r="L14" s="96" t="s">
        <v>11</v>
      </c>
      <c r="M14" s="75"/>
    </row>
    <row r="15" spans="1:13" x14ac:dyDescent="0.2">
      <c r="A15" s="95"/>
      <c r="B15" s="213" t="s">
        <v>12</v>
      </c>
      <c r="C15" s="213"/>
      <c r="D15" s="213"/>
      <c r="E15" s="213"/>
      <c r="F15" s="213"/>
      <c r="G15" s="213"/>
      <c r="H15" s="95"/>
      <c r="I15" s="21"/>
      <c r="J15" s="95"/>
      <c r="K15" s="95"/>
      <c r="L15" s="95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95"/>
      <c r="B17" s="23" t="s">
        <v>13</v>
      </c>
      <c r="C17" s="95"/>
      <c r="D17" s="95"/>
      <c r="E17" s="95"/>
      <c r="F17" s="95"/>
      <c r="G17" s="95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95"/>
      <c r="B18" s="213" t="s">
        <v>14</v>
      </c>
      <c r="C18" s="213"/>
      <c r="D18" s="213"/>
      <c r="E18" s="213"/>
      <c r="F18" s="213"/>
      <c r="G18" s="213"/>
      <c r="H18" s="95"/>
      <c r="I18" s="95"/>
      <c r="J18" s="95"/>
      <c r="K18" s="95"/>
      <c r="L18" s="95"/>
      <c r="M18" s="75"/>
    </row>
    <row r="19" spans="1:13" x14ac:dyDescent="0.2">
      <c r="A19" s="22">
        <v>1</v>
      </c>
      <c r="B19" s="99" t="s">
        <v>37</v>
      </c>
      <c r="C19" s="22">
        <v>3</v>
      </c>
      <c r="D19" s="22" t="s">
        <v>38</v>
      </c>
      <c r="E19" s="22" t="s">
        <v>36</v>
      </c>
      <c r="F19" s="22">
        <v>4</v>
      </c>
      <c r="G19" s="22">
        <v>1</v>
      </c>
      <c r="H19" s="22">
        <v>4.2</v>
      </c>
      <c r="I19" s="22">
        <v>43</v>
      </c>
      <c r="J19" s="22">
        <v>36</v>
      </c>
      <c r="K19" s="22">
        <v>4.2</v>
      </c>
      <c r="L19" s="22"/>
      <c r="M19" s="75"/>
    </row>
    <row r="20" spans="1:13" x14ac:dyDescent="0.2">
      <c r="A20" s="22">
        <v>2</v>
      </c>
      <c r="B20" s="99" t="s">
        <v>37</v>
      </c>
      <c r="C20" s="22">
        <v>3</v>
      </c>
      <c r="D20" s="22" t="s">
        <v>38</v>
      </c>
      <c r="E20" s="22" t="s">
        <v>36</v>
      </c>
      <c r="F20" s="22">
        <v>6</v>
      </c>
      <c r="G20" s="91" t="s">
        <v>78</v>
      </c>
      <c r="H20" s="22">
        <v>7.1</v>
      </c>
      <c r="I20" s="22">
        <v>81</v>
      </c>
      <c r="J20" s="22">
        <v>68</v>
      </c>
      <c r="K20" s="22">
        <v>7.1</v>
      </c>
      <c r="L20" s="22"/>
      <c r="M20" s="75"/>
    </row>
    <row r="21" spans="1:13" x14ac:dyDescent="0.2">
      <c r="A21" s="22"/>
      <c r="B21" s="27" t="s">
        <v>39</v>
      </c>
      <c r="C21" s="23"/>
      <c r="D21" s="23"/>
      <c r="E21" s="23"/>
      <c r="F21" s="23"/>
      <c r="G21" s="23"/>
      <c r="H21" s="92">
        <f>SUM(H19:H20)</f>
        <v>11.3</v>
      </c>
      <c r="I21" s="93">
        <f>SUM(I19:I20)</f>
        <v>124</v>
      </c>
      <c r="J21" s="93">
        <f>SUM(J19:J20)</f>
        <v>104</v>
      </c>
      <c r="K21" s="92">
        <f>SUM(K19:K20)</f>
        <v>11.3</v>
      </c>
      <c r="L21" s="22"/>
      <c r="M21" s="75"/>
    </row>
    <row r="22" spans="1:13" x14ac:dyDescent="0.2">
      <c r="A22" s="99">
        <v>3</v>
      </c>
      <c r="B22" s="99" t="s">
        <v>35</v>
      </c>
      <c r="C22" s="99">
        <v>3</v>
      </c>
      <c r="D22" s="22" t="s">
        <v>50</v>
      </c>
      <c r="E22" s="99" t="s">
        <v>42</v>
      </c>
      <c r="F22" s="99">
        <v>25</v>
      </c>
      <c r="G22" s="99">
        <v>40</v>
      </c>
      <c r="H22" s="26">
        <v>5.6</v>
      </c>
      <c r="I22" s="71">
        <v>96</v>
      </c>
      <c r="J22" s="71">
        <v>5</v>
      </c>
      <c r="K22" s="26"/>
      <c r="L22" s="26">
        <v>5.6</v>
      </c>
      <c r="M22" s="75"/>
    </row>
    <row r="23" spans="1:13" x14ac:dyDescent="0.2">
      <c r="A23" s="99"/>
      <c r="B23" s="27" t="s">
        <v>51</v>
      </c>
      <c r="C23" s="99"/>
      <c r="D23" s="99"/>
      <c r="E23" s="99"/>
      <c r="F23" s="99"/>
      <c r="G23" s="99"/>
      <c r="H23" s="29">
        <f>SUM(H22:H22)</f>
        <v>5.6</v>
      </c>
      <c r="I23" s="30">
        <f>SUM(I22:I22)</f>
        <v>96</v>
      </c>
      <c r="J23" s="30">
        <f>SUM(J22:J22)</f>
        <v>5</v>
      </c>
      <c r="K23" s="29">
        <f>SUM(K22:K22)</f>
        <v>0</v>
      </c>
      <c r="L23" s="29">
        <f>SUM(L22:L22)</f>
        <v>5.6</v>
      </c>
      <c r="M23" s="75"/>
    </row>
    <row r="24" spans="1:13" x14ac:dyDescent="0.2">
      <c r="A24" s="203" t="s">
        <v>44</v>
      </c>
      <c r="B24" s="204"/>
      <c r="C24" s="204"/>
      <c r="D24" s="205"/>
      <c r="E24" s="99"/>
      <c r="F24" s="99"/>
      <c r="G24" s="99"/>
      <c r="H24" s="29">
        <f>H23+H21</f>
        <v>16.899999999999999</v>
      </c>
      <c r="I24" s="30">
        <f>I23+I21</f>
        <v>220</v>
      </c>
      <c r="J24" s="30">
        <f>J23+J21</f>
        <v>109</v>
      </c>
      <c r="K24" s="29">
        <f>K23+K21</f>
        <v>11.3</v>
      </c>
      <c r="L24" s="29">
        <f>L23+L21</f>
        <v>5.6</v>
      </c>
      <c r="M24" s="75"/>
    </row>
    <row r="25" spans="1:13" x14ac:dyDescent="0.2">
      <c r="A25" s="99"/>
      <c r="B25" s="206" t="s">
        <v>15</v>
      </c>
      <c r="C25" s="206"/>
      <c r="D25" s="206"/>
      <c r="E25" s="206"/>
      <c r="F25" s="206"/>
      <c r="G25" s="206"/>
      <c r="H25" s="206"/>
      <c r="I25" s="206"/>
      <c r="J25" s="99"/>
      <c r="K25" s="99"/>
      <c r="L25" s="99"/>
      <c r="M25" s="75"/>
    </row>
    <row r="26" spans="1:13" x14ac:dyDescent="0.2">
      <c r="A26" s="22" t="s">
        <v>29</v>
      </c>
      <c r="B26" s="22" t="s">
        <v>29</v>
      </c>
      <c r="C26" s="22" t="s">
        <v>29</v>
      </c>
      <c r="D26" s="22" t="s">
        <v>29</v>
      </c>
      <c r="E26" s="22" t="s">
        <v>29</v>
      </c>
      <c r="F26" s="22" t="s">
        <v>29</v>
      </c>
      <c r="G26" s="22" t="s">
        <v>29</v>
      </c>
      <c r="H26" s="22" t="s">
        <v>29</v>
      </c>
      <c r="I26" s="22" t="s">
        <v>29</v>
      </c>
      <c r="J26" s="22" t="s">
        <v>29</v>
      </c>
      <c r="K26" s="22" t="s">
        <v>29</v>
      </c>
      <c r="L26" s="22" t="s">
        <v>29</v>
      </c>
      <c r="M26" s="75"/>
    </row>
    <row r="27" spans="1:13" x14ac:dyDescent="0.2">
      <c r="A27" s="203" t="s">
        <v>45</v>
      </c>
      <c r="B27" s="204"/>
      <c r="C27" s="204"/>
      <c r="D27" s="204"/>
      <c r="E27" s="205"/>
      <c r="F27" s="99"/>
      <c r="G27" s="99"/>
      <c r="H27" s="72">
        <f>H24</f>
        <v>16.899999999999999</v>
      </c>
      <c r="I27" s="73">
        <f t="shared" ref="I27:L27" si="0">I24</f>
        <v>220</v>
      </c>
      <c r="J27" s="73">
        <f t="shared" si="0"/>
        <v>109</v>
      </c>
      <c r="K27" s="72">
        <f t="shared" si="0"/>
        <v>11.3</v>
      </c>
      <c r="L27" s="72">
        <f t="shared" si="0"/>
        <v>5.6</v>
      </c>
      <c r="M27" s="75"/>
    </row>
    <row r="28" spans="1:13" x14ac:dyDescent="0.2">
      <c r="A28" s="99"/>
      <c r="B28" s="28" t="s">
        <v>16</v>
      </c>
      <c r="C28" s="99"/>
      <c r="D28" s="99"/>
      <c r="E28" s="99"/>
      <c r="F28" s="99"/>
      <c r="G28" s="99"/>
      <c r="H28" s="29"/>
      <c r="I28" s="29"/>
      <c r="J28" s="29"/>
      <c r="K28" s="29"/>
      <c r="L28" s="29"/>
      <c r="M28" s="75"/>
    </row>
    <row r="29" spans="1:13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3"/>
      <c r="M29" s="75"/>
    </row>
    <row r="30" spans="1:13" x14ac:dyDescent="0.2">
      <c r="A30" s="34"/>
      <c r="B30" s="35"/>
      <c r="C30" s="34"/>
      <c r="D30" s="34"/>
      <c r="E30" s="34"/>
      <c r="F30" s="34"/>
      <c r="G30" s="34"/>
      <c r="H30" s="36"/>
      <c r="I30" s="36"/>
      <c r="J30" s="36"/>
      <c r="K30" s="34"/>
      <c r="L30" s="34"/>
      <c r="M30" s="75"/>
    </row>
    <row r="31" spans="1:13" ht="15" x14ac:dyDescent="0.2">
      <c r="A31" s="41"/>
      <c r="B31" s="42" t="s">
        <v>17</v>
      </c>
      <c r="C31" s="43"/>
      <c r="D31" s="43"/>
      <c r="E31" s="42" t="s">
        <v>26</v>
      </c>
      <c r="F31" s="43"/>
      <c r="G31" s="43"/>
      <c r="H31" s="43"/>
      <c r="I31" s="43"/>
      <c r="J31" s="238" t="s">
        <v>70</v>
      </c>
      <c r="K31" s="238"/>
      <c r="L31" s="238"/>
      <c r="M31" s="75"/>
    </row>
    <row r="32" spans="1:13" x14ac:dyDescent="0.2">
      <c r="A32" s="38"/>
      <c r="B32" s="38"/>
      <c r="C32" s="38"/>
      <c r="D32" s="38"/>
      <c r="E32" s="38"/>
      <c r="F32" s="2" t="s">
        <v>18</v>
      </c>
      <c r="G32" s="39"/>
      <c r="H32" s="39"/>
      <c r="I32" s="39"/>
      <c r="J32" s="37"/>
      <c r="K32" s="74" t="s">
        <v>73</v>
      </c>
      <c r="L32" s="39"/>
      <c r="M32" s="75"/>
    </row>
    <row r="33" spans="13:13" x14ac:dyDescent="0.2">
      <c r="M33" s="75"/>
    </row>
    <row r="34" spans="13:13" x14ac:dyDescent="0.2">
      <c r="M34" s="75"/>
    </row>
    <row r="35" spans="13:13" x14ac:dyDescent="0.2">
      <c r="M35" s="75"/>
    </row>
  </sheetData>
  <mergeCells count="26">
    <mergeCell ref="A27:E27"/>
    <mergeCell ref="J31:L31"/>
    <mergeCell ref="I13:J13"/>
    <mergeCell ref="K13:L13"/>
    <mergeCell ref="B15:G15"/>
    <mergeCell ref="B18:G18"/>
    <mergeCell ref="A24:D24"/>
    <mergeCell ref="B25:I25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8:C8"/>
    <mergeCell ref="D8:H8"/>
    <mergeCell ref="J8:L8"/>
    <mergeCell ref="J1:L1"/>
    <mergeCell ref="J2:L2"/>
    <mergeCell ref="J3:L3"/>
    <mergeCell ref="A5:L5"/>
    <mergeCell ref="A6:L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J1" sqref="A1:L33"/>
    </sheetView>
  </sheetViews>
  <sheetFormatPr defaultRowHeight="12.75" x14ac:dyDescent="0.2"/>
  <cols>
    <col min="1" max="1" width="6.5703125" customWidth="1"/>
    <col min="2" max="2" width="19.28515625" customWidth="1"/>
    <col min="4" max="4" width="18.140625" customWidth="1"/>
    <col min="11" max="11" width="15.42578125" customWidth="1"/>
    <col min="12" max="12" width="20.57031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05"/>
      <c r="K4" s="105"/>
      <c r="L4" s="105"/>
      <c r="M4" s="115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115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06"/>
      <c r="J8" s="201" t="s">
        <v>25</v>
      </c>
      <c r="K8" s="201"/>
      <c r="L8" s="202"/>
    </row>
    <row r="9" spans="1:13" ht="15" x14ac:dyDescent="0.2">
      <c r="A9" s="107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106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103" t="s">
        <v>8</v>
      </c>
      <c r="J14" s="103" t="s">
        <v>9</v>
      </c>
      <c r="K14" s="102" t="s">
        <v>10</v>
      </c>
      <c r="L14" s="102" t="s">
        <v>11</v>
      </c>
      <c r="M14" s="75"/>
    </row>
    <row r="15" spans="1:13" x14ac:dyDescent="0.2">
      <c r="A15" s="104"/>
      <c r="B15" s="213" t="s">
        <v>12</v>
      </c>
      <c r="C15" s="213"/>
      <c r="D15" s="213"/>
      <c r="E15" s="213"/>
      <c r="F15" s="213"/>
      <c r="G15" s="213"/>
      <c r="H15" s="104"/>
      <c r="I15" s="21"/>
      <c r="J15" s="104"/>
      <c r="K15" s="104"/>
      <c r="L15" s="104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104"/>
      <c r="B17" s="23" t="s">
        <v>13</v>
      </c>
      <c r="C17" s="104"/>
      <c r="D17" s="104"/>
      <c r="E17" s="104"/>
      <c r="F17" s="104"/>
      <c r="G17" s="104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104"/>
      <c r="B18" s="213" t="s">
        <v>14</v>
      </c>
      <c r="C18" s="213"/>
      <c r="D18" s="213"/>
      <c r="E18" s="213"/>
      <c r="F18" s="213"/>
      <c r="G18" s="213"/>
      <c r="H18" s="104"/>
      <c r="I18" s="104"/>
      <c r="J18" s="104"/>
      <c r="K18" s="104"/>
      <c r="L18" s="104"/>
      <c r="M18" s="75"/>
    </row>
    <row r="19" spans="1:13" x14ac:dyDescent="0.2">
      <c r="A19" s="22">
        <v>1</v>
      </c>
      <c r="B19" s="101" t="s">
        <v>40</v>
      </c>
      <c r="C19" s="22">
        <v>3</v>
      </c>
      <c r="D19" s="22" t="s">
        <v>75</v>
      </c>
      <c r="E19" s="22" t="s">
        <v>47</v>
      </c>
      <c r="F19" s="22">
        <v>28</v>
      </c>
      <c r="G19" s="22">
        <v>34</v>
      </c>
      <c r="H19" s="22">
        <v>5.0999999999999996</v>
      </c>
      <c r="I19" s="22">
        <v>29</v>
      </c>
      <c r="J19" s="22">
        <v>25</v>
      </c>
      <c r="K19" s="22"/>
      <c r="L19" s="22">
        <v>5.0999999999999996</v>
      </c>
      <c r="M19" s="75"/>
    </row>
    <row r="20" spans="1:13" x14ac:dyDescent="0.2">
      <c r="A20" s="22">
        <v>2</v>
      </c>
      <c r="B20" s="101" t="s">
        <v>40</v>
      </c>
      <c r="C20" s="22">
        <v>3</v>
      </c>
      <c r="D20" s="22" t="s">
        <v>75</v>
      </c>
      <c r="E20" s="22" t="s">
        <v>47</v>
      </c>
      <c r="F20" s="22">
        <v>28</v>
      </c>
      <c r="G20" s="91" t="s">
        <v>79</v>
      </c>
      <c r="H20" s="22">
        <v>2.5</v>
      </c>
      <c r="I20" s="22">
        <v>6</v>
      </c>
      <c r="J20" s="22">
        <v>5</v>
      </c>
      <c r="K20" s="22"/>
      <c r="L20" s="22">
        <v>2.5</v>
      </c>
      <c r="M20" s="75"/>
    </row>
    <row r="21" spans="1:13" x14ac:dyDescent="0.2">
      <c r="A21" s="22">
        <v>3</v>
      </c>
      <c r="B21" s="101" t="s">
        <v>40</v>
      </c>
      <c r="C21" s="22">
        <v>3</v>
      </c>
      <c r="D21" s="22" t="s">
        <v>75</v>
      </c>
      <c r="E21" s="22" t="s">
        <v>47</v>
      </c>
      <c r="F21" s="22">
        <v>37</v>
      </c>
      <c r="G21" s="91" t="s">
        <v>80</v>
      </c>
      <c r="H21" s="22">
        <v>3.2</v>
      </c>
      <c r="I21" s="22">
        <v>33</v>
      </c>
      <c r="J21" s="22">
        <v>29</v>
      </c>
      <c r="K21" s="22"/>
      <c r="L21" s="22">
        <v>3.2</v>
      </c>
      <c r="M21" s="75"/>
    </row>
    <row r="22" spans="1:13" x14ac:dyDescent="0.2">
      <c r="A22" s="22">
        <v>4</v>
      </c>
      <c r="B22" s="101" t="s">
        <v>40</v>
      </c>
      <c r="C22" s="22">
        <v>3</v>
      </c>
      <c r="D22" s="22" t="s">
        <v>75</v>
      </c>
      <c r="E22" s="22" t="s">
        <v>47</v>
      </c>
      <c r="F22" s="22">
        <v>40</v>
      </c>
      <c r="G22" s="91" t="s">
        <v>60</v>
      </c>
      <c r="H22" s="63">
        <v>17</v>
      </c>
      <c r="I22" s="22">
        <v>32</v>
      </c>
      <c r="J22" s="22">
        <v>26</v>
      </c>
      <c r="K22" s="22"/>
      <c r="L22" s="63">
        <v>17</v>
      </c>
      <c r="M22" s="75"/>
    </row>
    <row r="23" spans="1:13" x14ac:dyDescent="0.2">
      <c r="A23" s="22"/>
      <c r="B23" s="27" t="s">
        <v>76</v>
      </c>
      <c r="C23" s="23"/>
      <c r="D23" s="23"/>
      <c r="E23" s="23"/>
      <c r="F23" s="23"/>
      <c r="G23" s="23"/>
      <c r="H23" s="92">
        <f>SUM(H19:H22)</f>
        <v>27.8</v>
      </c>
      <c r="I23" s="93">
        <f t="shared" ref="I23:L23" si="0">SUM(I19:I22)</f>
        <v>100</v>
      </c>
      <c r="J23" s="93">
        <f t="shared" si="0"/>
        <v>85</v>
      </c>
      <c r="K23" s="92">
        <f t="shared" si="0"/>
        <v>0</v>
      </c>
      <c r="L23" s="92">
        <f t="shared" si="0"/>
        <v>27.8</v>
      </c>
      <c r="M23" s="75"/>
    </row>
    <row r="24" spans="1:13" x14ac:dyDescent="0.2">
      <c r="A24" s="203" t="s">
        <v>44</v>
      </c>
      <c r="B24" s="204"/>
      <c r="C24" s="204"/>
      <c r="D24" s="205"/>
      <c r="E24" s="101"/>
      <c r="F24" s="101"/>
      <c r="G24" s="101"/>
      <c r="H24" s="29">
        <f>H23</f>
        <v>27.8</v>
      </c>
      <c r="I24" s="30">
        <f t="shared" ref="I24:L24" si="1">I23</f>
        <v>100</v>
      </c>
      <c r="J24" s="30">
        <f t="shared" si="1"/>
        <v>85</v>
      </c>
      <c r="K24" s="29">
        <f t="shared" si="1"/>
        <v>0</v>
      </c>
      <c r="L24" s="29">
        <f t="shared" si="1"/>
        <v>27.8</v>
      </c>
      <c r="M24" s="75"/>
    </row>
    <row r="25" spans="1:13" x14ac:dyDescent="0.2">
      <c r="A25" s="101"/>
      <c r="B25" s="206" t="s">
        <v>15</v>
      </c>
      <c r="C25" s="206"/>
      <c r="D25" s="206"/>
      <c r="E25" s="206"/>
      <c r="F25" s="206"/>
      <c r="G25" s="206"/>
      <c r="H25" s="206"/>
      <c r="I25" s="206"/>
      <c r="J25" s="101"/>
      <c r="K25" s="101"/>
      <c r="L25" s="101"/>
      <c r="M25" s="75"/>
    </row>
    <row r="26" spans="1:13" x14ac:dyDescent="0.2">
      <c r="A26" s="22" t="s">
        <v>29</v>
      </c>
      <c r="B26" s="22" t="s">
        <v>29</v>
      </c>
      <c r="C26" s="22" t="s">
        <v>29</v>
      </c>
      <c r="D26" s="22" t="s">
        <v>29</v>
      </c>
      <c r="E26" s="22" t="s">
        <v>29</v>
      </c>
      <c r="F26" s="22" t="s">
        <v>29</v>
      </c>
      <c r="G26" s="22" t="s">
        <v>29</v>
      </c>
      <c r="H26" s="22" t="s">
        <v>29</v>
      </c>
      <c r="I26" s="22" t="s">
        <v>29</v>
      </c>
      <c r="J26" s="22" t="s">
        <v>29</v>
      </c>
      <c r="K26" s="22" t="s">
        <v>29</v>
      </c>
      <c r="L26" s="22" t="s">
        <v>29</v>
      </c>
      <c r="M26" s="75"/>
    </row>
    <row r="27" spans="1:13" x14ac:dyDescent="0.2">
      <c r="A27" s="203" t="s">
        <v>45</v>
      </c>
      <c r="B27" s="204"/>
      <c r="C27" s="204"/>
      <c r="D27" s="204"/>
      <c r="E27" s="205"/>
      <c r="F27" s="101"/>
      <c r="G27" s="101"/>
      <c r="H27" s="72">
        <f>H24</f>
        <v>27.8</v>
      </c>
      <c r="I27" s="73">
        <f t="shared" ref="I27:L27" si="2">I24</f>
        <v>100</v>
      </c>
      <c r="J27" s="73">
        <f t="shared" si="2"/>
        <v>85</v>
      </c>
      <c r="K27" s="72">
        <f t="shared" si="2"/>
        <v>0</v>
      </c>
      <c r="L27" s="72">
        <f t="shared" si="2"/>
        <v>27.8</v>
      </c>
    </row>
    <row r="28" spans="1:13" x14ac:dyDescent="0.2">
      <c r="A28" s="101"/>
      <c r="B28" s="28" t="s">
        <v>16</v>
      </c>
      <c r="C28" s="101"/>
      <c r="D28" s="101"/>
      <c r="E28" s="101"/>
      <c r="F28" s="101"/>
      <c r="G28" s="101"/>
      <c r="H28" s="29"/>
      <c r="I28" s="29"/>
      <c r="J28" s="29"/>
      <c r="K28" s="29"/>
      <c r="L28" s="29"/>
    </row>
    <row r="29" spans="1:13" x14ac:dyDescent="0.2">
      <c r="A29" s="50"/>
      <c r="B29" s="51"/>
      <c r="C29" s="50"/>
      <c r="D29" s="50"/>
      <c r="E29" s="50"/>
      <c r="F29" s="50"/>
      <c r="G29" s="50"/>
      <c r="H29" s="52"/>
      <c r="I29" s="53"/>
      <c r="J29" s="53"/>
      <c r="K29" s="52"/>
      <c r="L29" s="53"/>
    </row>
    <row r="30" spans="1:13" x14ac:dyDescent="0.2">
      <c r="A30" s="34"/>
      <c r="B30" s="35"/>
      <c r="C30" s="34"/>
      <c r="D30" s="34"/>
      <c r="E30" s="34"/>
      <c r="F30" s="34"/>
      <c r="G30" s="34"/>
      <c r="H30" s="36"/>
      <c r="I30" s="36"/>
      <c r="J30" s="36"/>
      <c r="K30" s="34"/>
      <c r="L30" s="34"/>
    </row>
    <row r="31" spans="1:13" ht="15" x14ac:dyDescent="0.2">
      <c r="A31" s="41"/>
      <c r="B31" s="42" t="s">
        <v>17</v>
      </c>
      <c r="C31" s="43"/>
      <c r="D31" s="43"/>
      <c r="E31" s="42" t="s">
        <v>26</v>
      </c>
      <c r="F31" s="43"/>
      <c r="G31" s="43"/>
      <c r="H31" s="43"/>
      <c r="I31" s="43"/>
      <c r="J31" s="238" t="s">
        <v>70</v>
      </c>
      <c r="K31" s="238"/>
      <c r="L31" s="238"/>
    </row>
    <row r="32" spans="1:13" x14ac:dyDescent="0.2">
      <c r="A32" s="38"/>
      <c r="B32" s="38"/>
      <c r="C32" s="38"/>
      <c r="D32" s="38"/>
      <c r="E32" s="38"/>
      <c r="F32" s="2" t="s">
        <v>18</v>
      </c>
      <c r="G32" s="39"/>
      <c r="H32" s="39"/>
      <c r="I32" s="39"/>
      <c r="J32" s="37"/>
      <c r="K32" s="74" t="s">
        <v>73</v>
      </c>
      <c r="L32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27:E27"/>
    <mergeCell ref="J31:L31"/>
    <mergeCell ref="I13:J13"/>
    <mergeCell ref="K13:L13"/>
    <mergeCell ref="B15:G15"/>
    <mergeCell ref="B18:G18"/>
    <mergeCell ref="A24:D24"/>
    <mergeCell ref="B25:I25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L32"/>
    </sheetView>
  </sheetViews>
  <sheetFormatPr defaultRowHeight="12.75" x14ac:dyDescent="0.2"/>
  <cols>
    <col min="1" max="1" width="5.5703125" customWidth="1"/>
    <col min="2" max="2" width="17.7109375" customWidth="1"/>
    <col min="4" max="4" width="17.5703125" customWidth="1"/>
    <col min="11" max="11" width="19.140625" customWidth="1"/>
    <col min="12" max="12" width="22.710937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08"/>
      <c r="K4" s="108"/>
      <c r="L4" s="108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11"/>
      <c r="J8" s="201" t="s">
        <v>25</v>
      </c>
      <c r="K8" s="201"/>
      <c r="L8" s="202"/>
    </row>
    <row r="9" spans="1:13" ht="15" x14ac:dyDescent="0.2">
      <c r="A9" s="112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111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114" t="s">
        <v>8</v>
      </c>
      <c r="J14" s="114" t="s">
        <v>9</v>
      </c>
      <c r="K14" s="110" t="s">
        <v>10</v>
      </c>
      <c r="L14" s="110" t="s">
        <v>11</v>
      </c>
      <c r="M14" s="75"/>
    </row>
    <row r="15" spans="1:13" x14ac:dyDescent="0.2">
      <c r="A15" s="109"/>
      <c r="B15" s="213" t="s">
        <v>12</v>
      </c>
      <c r="C15" s="213"/>
      <c r="D15" s="213"/>
      <c r="E15" s="213"/>
      <c r="F15" s="213"/>
      <c r="G15" s="213"/>
      <c r="H15" s="109"/>
      <c r="I15" s="21"/>
      <c r="J15" s="109"/>
      <c r="K15" s="109"/>
      <c r="L15" s="109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109"/>
      <c r="B17" s="23" t="s">
        <v>13</v>
      </c>
      <c r="C17" s="109"/>
      <c r="D17" s="109"/>
      <c r="E17" s="109"/>
      <c r="F17" s="109"/>
      <c r="G17" s="109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109"/>
      <c r="B18" s="213" t="s">
        <v>14</v>
      </c>
      <c r="C18" s="213"/>
      <c r="D18" s="213"/>
      <c r="E18" s="213"/>
      <c r="F18" s="213"/>
      <c r="G18" s="213"/>
      <c r="H18" s="109"/>
      <c r="I18" s="109"/>
      <c r="J18" s="109"/>
      <c r="K18" s="109"/>
      <c r="L18" s="109"/>
      <c r="M18" s="75"/>
    </row>
    <row r="19" spans="1:13" x14ac:dyDescent="0.2">
      <c r="A19" s="22">
        <v>1</v>
      </c>
      <c r="B19" s="113" t="s">
        <v>46</v>
      </c>
      <c r="C19" s="22">
        <v>3</v>
      </c>
      <c r="D19" s="22" t="s">
        <v>75</v>
      </c>
      <c r="E19" s="22" t="s">
        <v>36</v>
      </c>
      <c r="F19" s="22">
        <v>12</v>
      </c>
      <c r="G19" s="22">
        <v>7</v>
      </c>
      <c r="H19" s="22">
        <v>7.9</v>
      </c>
      <c r="I19" s="22">
        <v>43</v>
      </c>
      <c r="J19" s="22">
        <v>36</v>
      </c>
      <c r="K19" s="22"/>
      <c r="L19" s="22">
        <v>7.9</v>
      </c>
      <c r="M19" s="75"/>
    </row>
    <row r="20" spans="1:13" x14ac:dyDescent="0.2">
      <c r="A20" s="22">
        <v>2</v>
      </c>
      <c r="B20" s="113" t="s">
        <v>46</v>
      </c>
      <c r="C20" s="22">
        <v>3</v>
      </c>
      <c r="D20" s="22" t="s">
        <v>75</v>
      </c>
      <c r="E20" s="22" t="s">
        <v>36</v>
      </c>
      <c r="F20" s="22">
        <v>15</v>
      </c>
      <c r="G20" s="91" t="s">
        <v>81</v>
      </c>
      <c r="H20" s="22">
        <v>4.7</v>
      </c>
      <c r="I20" s="22">
        <v>13</v>
      </c>
      <c r="J20" s="22">
        <v>11</v>
      </c>
      <c r="K20" s="22"/>
      <c r="L20" s="22">
        <v>4.7</v>
      </c>
      <c r="M20" s="75"/>
    </row>
    <row r="21" spans="1:13" x14ac:dyDescent="0.2">
      <c r="A21" s="22"/>
      <c r="B21" s="113"/>
      <c r="C21" s="22"/>
      <c r="D21" s="22"/>
      <c r="E21" s="22"/>
      <c r="F21" s="22"/>
      <c r="G21" s="91"/>
      <c r="H21" s="22"/>
      <c r="I21" s="22"/>
      <c r="J21" s="22"/>
      <c r="K21" s="22"/>
      <c r="L21" s="22"/>
      <c r="M21" s="75"/>
    </row>
    <row r="22" spans="1:13" x14ac:dyDescent="0.2">
      <c r="A22" s="22"/>
      <c r="B22" s="27" t="s">
        <v>76</v>
      </c>
      <c r="C22" s="23"/>
      <c r="D22" s="23"/>
      <c r="E22" s="23"/>
      <c r="F22" s="23"/>
      <c r="G22" s="23"/>
      <c r="H22" s="92">
        <f>SUM(H19:H21)</f>
        <v>12.600000000000001</v>
      </c>
      <c r="I22" s="93">
        <f>SUM(I19:I21)</f>
        <v>56</v>
      </c>
      <c r="J22" s="93">
        <f>SUM(J19:J21)</f>
        <v>47</v>
      </c>
      <c r="K22" s="92">
        <f>SUM(K19:K21)</f>
        <v>0</v>
      </c>
      <c r="L22" s="92">
        <f>SUM(L19:L21)</f>
        <v>12.600000000000001</v>
      </c>
      <c r="M22" s="75"/>
    </row>
    <row r="23" spans="1:13" x14ac:dyDescent="0.2">
      <c r="A23" s="203" t="s">
        <v>44</v>
      </c>
      <c r="B23" s="204"/>
      <c r="C23" s="204"/>
      <c r="D23" s="205"/>
      <c r="E23" s="113"/>
      <c r="F23" s="113"/>
      <c r="G23" s="113"/>
      <c r="H23" s="29">
        <f>H22</f>
        <v>12.600000000000001</v>
      </c>
      <c r="I23" s="30">
        <f t="shared" ref="I23:L23" si="0">I22</f>
        <v>56</v>
      </c>
      <c r="J23" s="30">
        <f t="shared" si="0"/>
        <v>47</v>
      </c>
      <c r="K23" s="29">
        <f t="shared" si="0"/>
        <v>0</v>
      </c>
      <c r="L23" s="29">
        <f t="shared" si="0"/>
        <v>12.600000000000001</v>
      </c>
      <c r="M23" s="75"/>
    </row>
    <row r="24" spans="1:13" x14ac:dyDescent="0.2">
      <c r="A24" s="113"/>
      <c r="B24" s="206" t="s">
        <v>15</v>
      </c>
      <c r="C24" s="206"/>
      <c r="D24" s="206"/>
      <c r="E24" s="206"/>
      <c r="F24" s="206"/>
      <c r="G24" s="206"/>
      <c r="H24" s="206"/>
      <c r="I24" s="206"/>
      <c r="J24" s="113"/>
      <c r="K24" s="113"/>
      <c r="L24" s="113"/>
      <c r="M24" s="75"/>
    </row>
    <row r="25" spans="1:13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  <c r="M25" s="75"/>
    </row>
    <row r="26" spans="1:13" x14ac:dyDescent="0.2">
      <c r="A26" s="203" t="s">
        <v>45</v>
      </c>
      <c r="B26" s="204"/>
      <c r="C26" s="204"/>
      <c r="D26" s="204"/>
      <c r="E26" s="205"/>
      <c r="F26" s="113"/>
      <c r="G26" s="113"/>
      <c r="H26" s="72">
        <f>H23</f>
        <v>12.600000000000001</v>
      </c>
      <c r="I26" s="73">
        <f t="shared" ref="I26:L26" si="1">I23</f>
        <v>56</v>
      </c>
      <c r="J26" s="73">
        <f t="shared" si="1"/>
        <v>47</v>
      </c>
      <c r="K26" s="72">
        <f t="shared" si="1"/>
        <v>0</v>
      </c>
      <c r="L26" s="72">
        <f t="shared" si="1"/>
        <v>12.600000000000001</v>
      </c>
      <c r="M26" s="75"/>
    </row>
    <row r="27" spans="1:13" x14ac:dyDescent="0.2">
      <c r="A27" s="113"/>
      <c r="B27" s="28" t="s">
        <v>16</v>
      </c>
      <c r="C27" s="113"/>
      <c r="D27" s="113"/>
      <c r="E27" s="113"/>
      <c r="F27" s="113"/>
      <c r="G27" s="113"/>
      <c r="H27" s="29"/>
      <c r="I27" s="29"/>
      <c r="J27" s="29"/>
      <c r="K27" s="29"/>
      <c r="L27" s="29"/>
      <c r="M27" s="75"/>
    </row>
    <row r="28" spans="1:13" x14ac:dyDescent="0.2">
      <c r="A28" s="50"/>
      <c r="B28" s="51"/>
      <c r="C28" s="50"/>
      <c r="D28" s="50"/>
      <c r="E28" s="50"/>
      <c r="F28" s="50"/>
      <c r="G28" s="50"/>
      <c r="H28" s="52"/>
      <c r="I28" s="53"/>
      <c r="J28" s="53"/>
      <c r="K28" s="52"/>
      <c r="L28" s="53"/>
      <c r="M28" s="75"/>
    </row>
    <row r="29" spans="1:13" x14ac:dyDescent="0.2">
      <c r="A29" s="34"/>
      <c r="B29" s="35"/>
      <c r="C29" s="34"/>
      <c r="D29" s="34"/>
      <c r="E29" s="34"/>
      <c r="F29" s="34"/>
      <c r="G29" s="34"/>
      <c r="H29" s="36"/>
      <c r="I29" s="36"/>
      <c r="J29" s="36"/>
      <c r="K29" s="34"/>
      <c r="L29" s="34"/>
      <c r="M29" s="75"/>
    </row>
    <row r="30" spans="1:13" ht="15" x14ac:dyDescent="0.2">
      <c r="A30" s="41"/>
      <c r="B30" s="42" t="s">
        <v>17</v>
      </c>
      <c r="C30" s="43"/>
      <c r="D30" s="43"/>
      <c r="E30" s="42" t="s">
        <v>26</v>
      </c>
      <c r="F30" s="43"/>
      <c r="G30" s="43"/>
      <c r="H30" s="43"/>
      <c r="I30" s="43"/>
      <c r="J30" s="238" t="s">
        <v>70</v>
      </c>
      <c r="K30" s="238"/>
      <c r="L30" s="238"/>
    </row>
    <row r="31" spans="1:13" x14ac:dyDescent="0.2">
      <c r="A31" s="38"/>
      <c r="B31" s="38"/>
      <c r="C31" s="38"/>
      <c r="D31" s="38"/>
      <c r="E31" s="38"/>
      <c r="F31" s="2" t="s">
        <v>18</v>
      </c>
      <c r="G31" s="39"/>
      <c r="H31" s="39"/>
      <c r="I31" s="39"/>
      <c r="J31" s="37"/>
      <c r="K31" s="74" t="s">
        <v>73</v>
      </c>
      <c r="L31" s="39"/>
    </row>
  </sheetData>
  <mergeCells count="26">
    <mergeCell ref="A26:E26"/>
    <mergeCell ref="J30:L30"/>
    <mergeCell ref="I13:J13"/>
    <mergeCell ref="K13:L13"/>
    <mergeCell ref="B15:G15"/>
    <mergeCell ref="B18:G18"/>
    <mergeCell ref="A23:D23"/>
    <mergeCell ref="B24:I24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8:C8"/>
    <mergeCell ref="D8:H8"/>
    <mergeCell ref="J8:L8"/>
    <mergeCell ref="J1:L1"/>
    <mergeCell ref="J2:L2"/>
    <mergeCell ref="J3:L3"/>
    <mergeCell ref="A5:L5"/>
    <mergeCell ref="A6:L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workbookViewId="0">
      <selection activeCell="H16" sqref="H16"/>
    </sheetView>
  </sheetViews>
  <sheetFormatPr defaultRowHeight="12.75" x14ac:dyDescent="0.2"/>
  <cols>
    <col min="1" max="1" width="6" customWidth="1"/>
    <col min="2" max="2" width="20.28515625" customWidth="1"/>
    <col min="3" max="3" width="8.42578125" customWidth="1"/>
    <col min="4" max="4" width="18.85546875" customWidth="1"/>
    <col min="11" max="11" width="15.7109375" customWidth="1"/>
    <col min="12" max="12" width="18.140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20"/>
      <c r="K4" s="120"/>
      <c r="L4" s="120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8" x14ac:dyDescent="0.25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40"/>
    </row>
    <row r="7" spans="1:13" ht="18" x14ac:dyDescent="0.25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40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21"/>
      <c r="J8" s="201" t="s">
        <v>25</v>
      </c>
      <c r="K8" s="201"/>
      <c r="L8" s="202"/>
    </row>
    <row r="9" spans="1:13" ht="15" x14ac:dyDescent="0.2">
      <c r="A9" s="122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121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22.5" x14ac:dyDescent="0.2">
      <c r="A14" s="209"/>
      <c r="B14" s="209"/>
      <c r="C14" s="209"/>
      <c r="D14" s="209"/>
      <c r="E14" s="207"/>
      <c r="F14" s="207"/>
      <c r="G14" s="207"/>
      <c r="H14" s="209"/>
      <c r="I14" s="118" t="s">
        <v>8</v>
      </c>
      <c r="J14" s="118" t="s">
        <v>9</v>
      </c>
      <c r="K14" s="117" t="s">
        <v>10</v>
      </c>
      <c r="L14" s="117" t="s">
        <v>11</v>
      </c>
      <c r="M14" s="75"/>
    </row>
    <row r="15" spans="1:13" x14ac:dyDescent="0.2">
      <c r="A15" s="119"/>
      <c r="B15" s="213" t="s">
        <v>12</v>
      </c>
      <c r="C15" s="213"/>
      <c r="D15" s="213"/>
      <c r="E15" s="213"/>
      <c r="F15" s="213"/>
      <c r="G15" s="213"/>
      <c r="H15" s="119"/>
      <c r="I15" s="21"/>
      <c r="J15" s="119"/>
      <c r="K15" s="119"/>
      <c r="L15" s="119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3" x14ac:dyDescent="0.2">
      <c r="A17" s="119"/>
      <c r="B17" s="23" t="s">
        <v>13</v>
      </c>
      <c r="C17" s="119"/>
      <c r="D17" s="119"/>
      <c r="E17" s="119"/>
      <c r="F17" s="119"/>
      <c r="G17" s="119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</row>
    <row r="18" spans="1:13" x14ac:dyDescent="0.2">
      <c r="A18" s="119"/>
      <c r="B18" s="213" t="s">
        <v>14</v>
      </c>
      <c r="C18" s="213"/>
      <c r="D18" s="213"/>
      <c r="E18" s="213"/>
      <c r="F18" s="213"/>
      <c r="G18" s="213"/>
      <c r="H18" s="119"/>
      <c r="I18" s="119"/>
      <c r="J18" s="119"/>
      <c r="K18" s="119"/>
      <c r="L18" s="119"/>
      <c r="M18" s="75"/>
    </row>
    <row r="19" spans="1:13" x14ac:dyDescent="0.2">
      <c r="A19" s="22">
        <v>1</v>
      </c>
      <c r="B19" s="116" t="s">
        <v>40</v>
      </c>
      <c r="C19" s="22">
        <v>3</v>
      </c>
      <c r="D19" s="22" t="s">
        <v>50</v>
      </c>
      <c r="E19" s="22" t="s">
        <v>42</v>
      </c>
      <c r="F19" s="22">
        <v>37</v>
      </c>
      <c r="G19" s="22">
        <v>27</v>
      </c>
      <c r="H19" s="22">
        <v>0.5</v>
      </c>
      <c r="I19" s="22">
        <v>5</v>
      </c>
      <c r="J19" s="22">
        <v>0</v>
      </c>
      <c r="K19" s="22">
        <v>0.5</v>
      </c>
      <c r="L19" s="22"/>
      <c r="M19" s="75"/>
    </row>
    <row r="20" spans="1:13" x14ac:dyDescent="0.2">
      <c r="A20" s="22">
        <v>2</v>
      </c>
      <c r="B20" s="116" t="s">
        <v>40</v>
      </c>
      <c r="C20" s="22">
        <v>3</v>
      </c>
      <c r="D20" s="22" t="s">
        <v>50</v>
      </c>
      <c r="E20" s="22" t="s">
        <v>42</v>
      </c>
      <c r="F20" s="22">
        <v>37</v>
      </c>
      <c r="G20" s="22">
        <v>47</v>
      </c>
      <c r="H20" s="22">
        <v>2.2999999999999998</v>
      </c>
      <c r="I20" s="22">
        <v>41</v>
      </c>
      <c r="J20" s="22">
        <v>0</v>
      </c>
      <c r="K20" s="22">
        <v>2.2999999999999998</v>
      </c>
      <c r="L20" s="22"/>
      <c r="M20" s="75"/>
    </row>
    <row r="21" spans="1:13" x14ac:dyDescent="0.2">
      <c r="A21" s="22">
        <v>3</v>
      </c>
      <c r="B21" s="116" t="s">
        <v>40</v>
      </c>
      <c r="C21" s="22">
        <v>3</v>
      </c>
      <c r="D21" s="22" t="s">
        <v>50</v>
      </c>
      <c r="E21" s="22" t="s">
        <v>42</v>
      </c>
      <c r="F21" s="22">
        <v>38</v>
      </c>
      <c r="G21" s="91" t="s">
        <v>82</v>
      </c>
      <c r="H21" s="22">
        <v>1.9</v>
      </c>
      <c r="I21" s="22">
        <v>17</v>
      </c>
      <c r="J21" s="22">
        <v>0</v>
      </c>
      <c r="K21" s="22">
        <v>1.9</v>
      </c>
      <c r="L21" s="22"/>
      <c r="M21" s="75"/>
    </row>
    <row r="22" spans="1:13" x14ac:dyDescent="0.2">
      <c r="A22" s="22">
        <v>4</v>
      </c>
      <c r="B22" s="116" t="s">
        <v>40</v>
      </c>
      <c r="C22" s="22">
        <v>3</v>
      </c>
      <c r="D22" s="22" t="s">
        <v>50</v>
      </c>
      <c r="E22" s="22" t="s">
        <v>42</v>
      </c>
      <c r="F22" s="22">
        <v>38</v>
      </c>
      <c r="G22" s="91" t="s">
        <v>83</v>
      </c>
      <c r="H22" s="22">
        <v>0.6</v>
      </c>
      <c r="I22" s="22">
        <v>5</v>
      </c>
      <c r="J22" s="22">
        <v>0</v>
      </c>
      <c r="K22" s="22">
        <v>0.6</v>
      </c>
      <c r="L22" s="22"/>
    </row>
    <row r="23" spans="1:13" x14ac:dyDescent="0.2">
      <c r="A23" s="22"/>
      <c r="B23" s="27" t="s">
        <v>51</v>
      </c>
      <c r="C23" s="23"/>
      <c r="D23" s="23"/>
      <c r="E23" s="23"/>
      <c r="F23" s="23"/>
      <c r="G23" s="23"/>
      <c r="H23" s="92">
        <f>SUM(H19:H22)</f>
        <v>5.2999999999999989</v>
      </c>
      <c r="I23" s="93">
        <f t="shared" ref="I23:K23" si="0">SUM(I19:I22)</f>
        <v>68</v>
      </c>
      <c r="J23" s="92">
        <f t="shared" si="0"/>
        <v>0</v>
      </c>
      <c r="K23" s="92">
        <f t="shared" si="0"/>
        <v>5.2999999999999989</v>
      </c>
      <c r="L23" s="22"/>
    </row>
    <row r="24" spans="1:13" x14ac:dyDescent="0.2">
      <c r="A24" s="116"/>
      <c r="B24" s="116"/>
      <c r="C24" s="116"/>
      <c r="D24" s="116"/>
      <c r="E24" s="116"/>
      <c r="F24" s="116"/>
      <c r="G24" s="116"/>
      <c r="H24" s="26"/>
      <c r="I24" s="71"/>
      <c r="J24" s="71"/>
      <c r="K24" s="26"/>
      <c r="L24" s="26"/>
    </row>
    <row r="25" spans="1:13" x14ac:dyDescent="0.2">
      <c r="A25" s="116"/>
      <c r="B25" s="27"/>
      <c r="C25" s="116"/>
      <c r="D25" s="116"/>
      <c r="E25" s="116"/>
      <c r="F25" s="116"/>
      <c r="G25" s="116"/>
      <c r="H25" s="29">
        <f>SUM(H24:H24)</f>
        <v>0</v>
      </c>
      <c r="I25" s="30">
        <f>SUM(I24:I24)</f>
        <v>0</v>
      </c>
      <c r="J25" s="30">
        <f>SUM(J24:J24)</f>
        <v>0</v>
      </c>
      <c r="K25" s="29">
        <f>SUM(K24:K24)</f>
        <v>0</v>
      </c>
      <c r="L25" s="29">
        <f>SUM(L24:L24)</f>
        <v>0</v>
      </c>
    </row>
    <row r="26" spans="1:13" x14ac:dyDescent="0.2">
      <c r="A26" s="203" t="s">
        <v>44</v>
      </c>
      <c r="B26" s="204"/>
      <c r="C26" s="204"/>
      <c r="D26" s="205"/>
      <c r="E26" s="116"/>
      <c r="F26" s="116"/>
      <c r="G26" s="116"/>
      <c r="H26" s="29">
        <f>H25+H23</f>
        <v>5.2999999999999989</v>
      </c>
      <c r="I26" s="30">
        <f>I25+I23</f>
        <v>68</v>
      </c>
      <c r="J26" s="30">
        <f>J25+J23</f>
        <v>0</v>
      </c>
      <c r="K26" s="29">
        <f>K25+K23</f>
        <v>5.2999999999999989</v>
      </c>
      <c r="L26" s="29">
        <f>L25+L23</f>
        <v>0</v>
      </c>
    </row>
    <row r="27" spans="1:13" x14ac:dyDescent="0.2">
      <c r="A27" s="116"/>
      <c r="B27" s="206" t="s">
        <v>15</v>
      </c>
      <c r="C27" s="206"/>
      <c r="D27" s="206"/>
      <c r="E27" s="206"/>
      <c r="F27" s="206"/>
      <c r="G27" s="206"/>
      <c r="H27" s="206"/>
      <c r="I27" s="206"/>
      <c r="J27" s="116"/>
      <c r="K27" s="116"/>
      <c r="L27" s="116"/>
    </row>
    <row r="28" spans="1:13" x14ac:dyDescent="0.2">
      <c r="A28" s="22" t="s">
        <v>29</v>
      </c>
      <c r="B28" s="22" t="s">
        <v>29</v>
      </c>
      <c r="C28" s="22" t="s">
        <v>29</v>
      </c>
      <c r="D28" s="22" t="s">
        <v>29</v>
      </c>
      <c r="E28" s="22" t="s">
        <v>29</v>
      </c>
      <c r="F28" s="22" t="s">
        <v>29</v>
      </c>
      <c r="G28" s="22" t="s">
        <v>29</v>
      </c>
      <c r="H28" s="22" t="s">
        <v>29</v>
      </c>
      <c r="I28" s="22" t="s">
        <v>29</v>
      </c>
      <c r="J28" s="22" t="s">
        <v>29</v>
      </c>
      <c r="K28" s="22" t="s">
        <v>29</v>
      </c>
      <c r="L28" s="22" t="s">
        <v>29</v>
      </c>
    </row>
    <row r="29" spans="1:13" x14ac:dyDescent="0.2">
      <c r="A29" s="203" t="s">
        <v>45</v>
      </c>
      <c r="B29" s="204"/>
      <c r="C29" s="204"/>
      <c r="D29" s="204"/>
      <c r="E29" s="205"/>
      <c r="F29" s="116"/>
      <c r="G29" s="116"/>
      <c r="H29" s="72">
        <f>H26</f>
        <v>5.2999999999999989</v>
      </c>
      <c r="I29" s="73">
        <f t="shared" ref="I29:L29" si="1">I26</f>
        <v>68</v>
      </c>
      <c r="J29" s="73">
        <f t="shared" si="1"/>
        <v>0</v>
      </c>
      <c r="K29" s="72">
        <f t="shared" si="1"/>
        <v>5.2999999999999989</v>
      </c>
      <c r="L29" s="72">
        <f t="shared" si="1"/>
        <v>0</v>
      </c>
    </row>
    <row r="30" spans="1:13" x14ac:dyDescent="0.2">
      <c r="A30" s="116"/>
      <c r="B30" s="28" t="s">
        <v>16</v>
      </c>
      <c r="C30" s="116"/>
      <c r="D30" s="116"/>
      <c r="E30" s="116"/>
      <c r="F30" s="116"/>
      <c r="G30" s="116"/>
      <c r="H30" s="29"/>
      <c r="I30" s="29"/>
      <c r="J30" s="29"/>
      <c r="K30" s="29"/>
      <c r="L30" s="29"/>
    </row>
    <row r="31" spans="1:13" x14ac:dyDescent="0.2">
      <c r="A31" s="50"/>
      <c r="B31" s="51"/>
      <c r="C31" s="50"/>
      <c r="D31" s="50"/>
      <c r="E31" s="50"/>
      <c r="F31" s="50"/>
      <c r="G31" s="50"/>
      <c r="H31" s="52"/>
      <c r="I31" s="53"/>
      <c r="J31" s="53"/>
      <c r="K31" s="52"/>
      <c r="L31" s="53"/>
    </row>
    <row r="32" spans="1:13" x14ac:dyDescent="0.2">
      <c r="A32" s="34"/>
      <c r="B32" s="35"/>
      <c r="C32" s="34"/>
      <c r="D32" s="34"/>
      <c r="E32" s="34"/>
      <c r="F32" s="34"/>
      <c r="G32" s="34"/>
      <c r="H32" s="36"/>
      <c r="I32" s="36"/>
      <c r="J32" s="36"/>
      <c r="K32" s="34"/>
      <c r="L32" s="34"/>
    </row>
    <row r="33" spans="1:12" ht="15" x14ac:dyDescent="0.2">
      <c r="A33" s="41"/>
      <c r="B33" s="42" t="s">
        <v>17</v>
      </c>
      <c r="C33" s="43"/>
      <c r="D33" s="43"/>
      <c r="E33" s="42" t="s">
        <v>26</v>
      </c>
      <c r="F33" s="43"/>
      <c r="G33" s="43"/>
      <c r="H33" s="43"/>
      <c r="I33" s="43"/>
      <c r="J33" s="238" t="s">
        <v>70</v>
      </c>
      <c r="K33" s="238"/>
      <c r="L33" s="238"/>
    </row>
    <row r="34" spans="1:12" x14ac:dyDescent="0.2">
      <c r="A34" s="38"/>
      <c r="B34" s="38"/>
      <c r="C34" s="38"/>
      <c r="D34" s="38"/>
      <c r="E34" s="38"/>
      <c r="F34" s="2" t="s">
        <v>18</v>
      </c>
      <c r="G34" s="39"/>
      <c r="H34" s="39"/>
      <c r="I34" s="39"/>
      <c r="J34" s="37"/>
      <c r="K34" s="74" t="s">
        <v>73</v>
      </c>
      <c r="L34" s="39"/>
    </row>
  </sheetData>
  <mergeCells count="26">
    <mergeCell ref="A8:C8"/>
    <mergeCell ref="D8:H8"/>
    <mergeCell ref="J8:L8"/>
    <mergeCell ref="J1:L1"/>
    <mergeCell ref="J2:L2"/>
    <mergeCell ref="J3:L3"/>
    <mergeCell ref="A5:L5"/>
    <mergeCell ref="A6:L7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29:E29"/>
    <mergeCell ref="J33:L33"/>
    <mergeCell ref="I13:J13"/>
    <mergeCell ref="K13:L13"/>
    <mergeCell ref="B15:G15"/>
    <mergeCell ref="B18:G18"/>
    <mergeCell ref="A26:D26"/>
    <mergeCell ref="B27:I2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workbookViewId="0">
      <selection activeCell="N24" sqref="N24"/>
    </sheetView>
  </sheetViews>
  <sheetFormatPr defaultRowHeight="12.75" x14ac:dyDescent="0.2"/>
  <cols>
    <col min="1" max="1" width="6.5703125" customWidth="1"/>
    <col min="2" max="2" width="18.5703125" customWidth="1"/>
    <col min="3" max="3" width="8.5703125" customWidth="1"/>
    <col min="4" max="4" width="15.140625" customWidth="1"/>
    <col min="5" max="5" width="9.7109375" customWidth="1"/>
    <col min="6" max="6" width="9.85546875" customWidth="1"/>
    <col min="7" max="7" width="10" customWidth="1"/>
    <col min="8" max="8" width="8.28515625" customWidth="1"/>
    <col min="11" max="11" width="14.85546875" customWidth="1"/>
    <col min="12" max="12" width="19.8554687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215" t="s">
        <v>22</v>
      </c>
      <c r="K1" s="216"/>
      <c r="L1" s="217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218" t="s">
        <v>23</v>
      </c>
      <c r="K2" s="219"/>
      <c r="L2" s="220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221" t="s">
        <v>24</v>
      </c>
      <c r="K3" s="222"/>
      <c r="L3" s="223"/>
    </row>
    <row r="4" spans="1:13" ht="18" x14ac:dyDescent="0.25">
      <c r="A4" s="1"/>
      <c r="B4" s="1"/>
      <c r="C4" s="1"/>
      <c r="D4" s="1"/>
      <c r="E4" s="1"/>
      <c r="F4" s="1"/>
      <c r="G4" s="1"/>
      <c r="H4" s="1"/>
      <c r="I4" s="1"/>
      <c r="J4" s="123"/>
      <c r="K4" s="123"/>
      <c r="L4" s="123"/>
    </row>
    <row r="5" spans="1:13" ht="15.75" x14ac:dyDescent="0.25">
      <c r="A5" s="228" t="s">
        <v>19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3" ht="15" x14ac:dyDescent="0.2">
      <c r="A6" s="229" t="s">
        <v>74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/>
      <c r="M6" s="76"/>
    </row>
    <row r="7" spans="1:13" ht="15" x14ac:dyDescent="0.2">
      <c r="A7" s="232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76"/>
    </row>
    <row r="8" spans="1:13" ht="15" x14ac:dyDescent="0.2">
      <c r="A8" s="235" t="s">
        <v>17</v>
      </c>
      <c r="B8" s="236"/>
      <c r="C8" s="236"/>
      <c r="D8" s="237" t="s">
        <v>28</v>
      </c>
      <c r="E8" s="237"/>
      <c r="F8" s="237"/>
      <c r="G8" s="237"/>
      <c r="H8" s="237"/>
      <c r="I8" s="126"/>
      <c r="J8" s="201" t="s">
        <v>25</v>
      </c>
      <c r="K8" s="201"/>
      <c r="L8" s="202"/>
    </row>
    <row r="9" spans="1:13" ht="15" x14ac:dyDescent="0.2">
      <c r="A9" s="127"/>
      <c r="B9" s="8"/>
      <c r="C9" s="8"/>
      <c r="D9" s="9" t="s">
        <v>30</v>
      </c>
      <c r="E9" s="8"/>
      <c r="F9" s="10"/>
      <c r="G9" s="8"/>
      <c r="H9" s="8"/>
      <c r="I9" s="8"/>
      <c r="J9" s="11" t="s">
        <v>31</v>
      </c>
      <c r="K9" s="8"/>
      <c r="L9" s="12"/>
    </row>
    <row r="10" spans="1:13" ht="15" x14ac:dyDescent="0.2">
      <c r="A10" s="13" t="s">
        <v>21</v>
      </c>
      <c r="B10" s="126"/>
      <c r="C10" s="224" t="s">
        <v>71</v>
      </c>
      <c r="D10" s="224"/>
      <c r="E10" s="224"/>
      <c r="F10" s="224"/>
      <c r="G10" s="224"/>
      <c r="H10" s="224"/>
      <c r="I10" s="224"/>
      <c r="J10" s="224"/>
      <c r="K10" s="224"/>
      <c r="L10" s="239"/>
    </row>
    <row r="11" spans="1:13" x14ac:dyDescent="0.2">
      <c r="A11" s="15" t="s">
        <v>20</v>
      </c>
      <c r="B11" s="8"/>
      <c r="C11" s="10"/>
      <c r="D11" s="8"/>
      <c r="E11" s="8"/>
      <c r="F11" s="8"/>
      <c r="G11" s="8"/>
      <c r="H11" s="8"/>
      <c r="I11" s="8"/>
      <c r="J11" s="8"/>
      <c r="K11" s="8"/>
      <c r="L11" s="12"/>
      <c r="M11" s="75"/>
    </row>
    <row r="12" spans="1:13" ht="15" x14ac:dyDescent="0.2">
      <c r="A12" s="225" t="s">
        <v>33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75"/>
    </row>
    <row r="13" spans="1:13" x14ac:dyDescent="0.2">
      <c r="A13" s="208" t="s">
        <v>0</v>
      </c>
      <c r="B13" s="208" t="s">
        <v>1</v>
      </c>
      <c r="C13" s="208" t="s">
        <v>72</v>
      </c>
      <c r="D13" s="208" t="s">
        <v>27</v>
      </c>
      <c r="E13" s="207" t="s">
        <v>2</v>
      </c>
      <c r="F13" s="207" t="s">
        <v>3</v>
      </c>
      <c r="G13" s="207" t="s">
        <v>4</v>
      </c>
      <c r="H13" s="208" t="s">
        <v>5</v>
      </c>
      <c r="I13" s="210" t="s">
        <v>6</v>
      </c>
      <c r="J13" s="210"/>
      <c r="K13" s="211" t="s">
        <v>7</v>
      </c>
      <c r="L13" s="212"/>
      <c r="M13" s="75"/>
    </row>
    <row r="14" spans="1:13" ht="33.75" x14ac:dyDescent="0.2">
      <c r="A14" s="209"/>
      <c r="B14" s="209"/>
      <c r="C14" s="209"/>
      <c r="D14" s="209"/>
      <c r="E14" s="207"/>
      <c r="F14" s="207"/>
      <c r="G14" s="207"/>
      <c r="H14" s="209"/>
      <c r="I14" s="129" t="s">
        <v>8</v>
      </c>
      <c r="J14" s="129" t="s">
        <v>9</v>
      </c>
      <c r="K14" s="125" t="s">
        <v>10</v>
      </c>
      <c r="L14" s="125" t="s">
        <v>11</v>
      </c>
      <c r="M14" s="75"/>
    </row>
    <row r="15" spans="1:13" x14ac:dyDescent="0.2">
      <c r="A15" s="124"/>
      <c r="B15" s="213" t="s">
        <v>12</v>
      </c>
      <c r="C15" s="213"/>
      <c r="D15" s="213"/>
      <c r="E15" s="213"/>
      <c r="F15" s="213"/>
      <c r="G15" s="213"/>
      <c r="H15" s="124"/>
      <c r="I15" s="21"/>
      <c r="J15" s="124"/>
      <c r="K15" s="124"/>
      <c r="L15" s="124"/>
      <c r="M15" s="75"/>
    </row>
    <row r="16" spans="1:13" x14ac:dyDescent="0.2">
      <c r="A16" s="22" t="s">
        <v>29</v>
      </c>
      <c r="B16" s="22" t="s">
        <v>29</v>
      </c>
      <c r="C16" s="22" t="s">
        <v>29</v>
      </c>
      <c r="D16" s="22" t="s">
        <v>29</v>
      </c>
      <c r="E16" s="22" t="s">
        <v>29</v>
      </c>
      <c r="F16" s="22" t="s">
        <v>29</v>
      </c>
      <c r="G16" s="22" t="s">
        <v>29</v>
      </c>
      <c r="H16" s="22" t="s">
        <v>29</v>
      </c>
      <c r="I16" s="22" t="s">
        <v>29</v>
      </c>
      <c r="J16" s="22" t="s">
        <v>29</v>
      </c>
      <c r="K16" s="22" t="s">
        <v>29</v>
      </c>
      <c r="L16" s="22" t="s">
        <v>29</v>
      </c>
      <c r="M16" s="75"/>
    </row>
    <row r="17" spans="1:14" x14ac:dyDescent="0.2">
      <c r="A17" s="124"/>
      <c r="B17" s="23" t="s">
        <v>13</v>
      </c>
      <c r="C17" s="124"/>
      <c r="D17" s="124"/>
      <c r="E17" s="124"/>
      <c r="F17" s="124"/>
      <c r="G17" s="124"/>
      <c r="H17" s="24">
        <f>SUM(H16:H16)</f>
        <v>0</v>
      </c>
      <c r="I17" s="24">
        <f>SUM(I16:I16)</f>
        <v>0</v>
      </c>
      <c r="J17" s="24">
        <f>SUM(J16:J16)</f>
        <v>0</v>
      </c>
      <c r="K17" s="24">
        <f>SUM(K16:K16)</f>
        <v>0</v>
      </c>
      <c r="L17" s="24">
        <f>SUM(L16:L16)</f>
        <v>0</v>
      </c>
      <c r="M17" s="75"/>
      <c r="N17" s="75"/>
    </row>
    <row r="18" spans="1:14" x14ac:dyDescent="0.2">
      <c r="A18" s="124"/>
      <c r="B18" s="213" t="s">
        <v>14</v>
      </c>
      <c r="C18" s="213"/>
      <c r="D18" s="213"/>
      <c r="E18" s="213"/>
      <c r="F18" s="213"/>
      <c r="G18" s="213"/>
      <c r="H18" s="124"/>
      <c r="I18" s="124"/>
      <c r="J18" s="124"/>
      <c r="K18" s="124"/>
      <c r="L18" s="124"/>
      <c r="M18" s="75"/>
      <c r="N18" s="75"/>
    </row>
    <row r="19" spans="1:14" x14ac:dyDescent="0.2">
      <c r="A19" s="128"/>
      <c r="B19" s="27"/>
      <c r="C19" s="128"/>
      <c r="D19" s="128"/>
      <c r="E19" s="128"/>
      <c r="F19" s="128"/>
      <c r="G19" s="128"/>
      <c r="H19" s="29"/>
      <c r="I19" s="30"/>
      <c r="J19" s="30"/>
      <c r="K19" s="29"/>
      <c r="L19" s="29"/>
      <c r="M19" s="75"/>
    </row>
    <row r="20" spans="1:14" x14ac:dyDescent="0.2">
      <c r="A20" s="240" t="s">
        <v>44</v>
      </c>
      <c r="B20" s="241"/>
      <c r="C20" s="241"/>
      <c r="D20" s="242"/>
      <c r="E20" s="128"/>
      <c r="F20" s="128"/>
      <c r="G20" s="128"/>
      <c r="H20" s="29"/>
      <c r="I20" s="30"/>
      <c r="J20" s="30"/>
      <c r="K20" s="29"/>
      <c r="L20" s="29"/>
      <c r="M20" s="75"/>
    </row>
    <row r="21" spans="1:14" x14ac:dyDescent="0.2">
      <c r="A21" s="128"/>
      <c r="B21" s="243" t="s">
        <v>15</v>
      </c>
      <c r="C21" s="243"/>
      <c r="D21" s="243"/>
      <c r="E21" s="243"/>
      <c r="F21" s="243"/>
      <c r="G21" s="243"/>
      <c r="H21" s="243"/>
      <c r="I21" s="243"/>
      <c r="J21" s="128"/>
      <c r="K21" s="128"/>
      <c r="L21" s="128"/>
    </row>
    <row r="22" spans="1:14" ht="25.5" x14ac:dyDescent="0.2">
      <c r="A22" s="22">
        <v>1</v>
      </c>
      <c r="B22" s="128" t="s">
        <v>40</v>
      </c>
      <c r="C22" s="22">
        <v>3</v>
      </c>
      <c r="D22" s="22" t="s">
        <v>84</v>
      </c>
      <c r="E22" s="130" t="s">
        <v>86</v>
      </c>
      <c r="F22" s="130">
        <v>36</v>
      </c>
      <c r="G22" s="130" t="s">
        <v>85</v>
      </c>
      <c r="H22" s="130">
        <v>0.1</v>
      </c>
      <c r="I22" s="130">
        <v>12</v>
      </c>
      <c r="J22" s="130">
        <v>2</v>
      </c>
      <c r="K22" s="130"/>
      <c r="L22" s="130">
        <v>0.1</v>
      </c>
    </row>
    <row r="23" spans="1:14" ht="25.5" x14ac:dyDescent="0.2">
      <c r="A23" s="22">
        <v>2</v>
      </c>
      <c r="B23" s="128" t="s">
        <v>40</v>
      </c>
      <c r="C23" s="22">
        <v>3</v>
      </c>
      <c r="D23" s="22" t="s">
        <v>84</v>
      </c>
      <c r="E23" s="130" t="s">
        <v>42</v>
      </c>
      <c r="F23" s="130">
        <v>36</v>
      </c>
      <c r="G23" s="130" t="s">
        <v>87</v>
      </c>
      <c r="H23" s="130">
        <v>0.3</v>
      </c>
      <c r="I23" s="130">
        <v>31</v>
      </c>
      <c r="J23" s="130">
        <v>6</v>
      </c>
      <c r="K23" s="130"/>
      <c r="L23" s="130">
        <v>0.3</v>
      </c>
    </row>
    <row r="24" spans="1:14" x14ac:dyDescent="0.2">
      <c r="A24" s="128"/>
      <c r="B24" s="128"/>
      <c r="C24" s="128"/>
      <c r="D24" s="128"/>
      <c r="E24" s="128"/>
      <c r="F24" s="128"/>
      <c r="G24" s="128"/>
      <c r="H24" s="128">
        <f>SUM(H22:H23)</f>
        <v>0.4</v>
      </c>
      <c r="I24" s="128">
        <f t="shared" ref="I24:L24" si="0">SUM(I22:I23)</f>
        <v>43</v>
      </c>
      <c r="J24" s="128">
        <f t="shared" si="0"/>
        <v>8</v>
      </c>
      <c r="K24" s="128">
        <f t="shared" si="0"/>
        <v>0</v>
      </c>
      <c r="L24" s="128">
        <f t="shared" si="0"/>
        <v>0.4</v>
      </c>
    </row>
    <row r="25" spans="1:14" x14ac:dyDescent="0.2">
      <c r="A25" s="22" t="s">
        <v>29</v>
      </c>
      <c r="B25" s="22" t="s">
        <v>29</v>
      </c>
      <c r="C25" s="22" t="s">
        <v>29</v>
      </c>
      <c r="D25" s="22" t="s">
        <v>29</v>
      </c>
      <c r="E25" s="22" t="s">
        <v>29</v>
      </c>
      <c r="F25" s="22" t="s">
        <v>29</v>
      </c>
      <c r="G25" s="22" t="s">
        <v>29</v>
      </c>
      <c r="H25" s="22" t="s">
        <v>29</v>
      </c>
      <c r="I25" s="22" t="s">
        <v>29</v>
      </c>
      <c r="J25" s="22" t="s">
        <v>29</v>
      </c>
      <c r="K25" s="22" t="s">
        <v>29</v>
      </c>
      <c r="L25" s="22" t="s">
        <v>29</v>
      </c>
    </row>
    <row r="26" spans="1:14" x14ac:dyDescent="0.2">
      <c r="A26" s="203" t="s">
        <v>45</v>
      </c>
      <c r="B26" s="204"/>
      <c r="C26" s="204"/>
      <c r="D26" s="204"/>
      <c r="E26" s="205"/>
      <c r="F26" s="128"/>
      <c r="G26" s="128"/>
      <c r="H26" s="72">
        <f>H24</f>
        <v>0.4</v>
      </c>
      <c r="I26" s="73">
        <f t="shared" ref="I26:L26" si="1">I24</f>
        <v>43</v>
      </c>
      <c r="J26" s="73">
        <f t="shared" si="1"/>
        <v>8</v>
      </c>
      <c r="K26" s="72">
        <f t="shared" si="1"/>
        <v>0</v>
      </c>
      <c r="L26" s="72">
        <f t="shared" si="1"/>
        <v>0.4</v>
      </c>
    </row>
    <row r="27" spans="1:14" x14ac:dyDescent="0.2">
      <c r="A27" s="128"/>
      <c r="B27" s="28" t="s">
        <v>16</v>
      </c>
      <c r="C27" s="128"/>
      <c r="D27" s="128"/>
      <c r="E27" s="128"/>
      <c r="F27" s="128"/>
      <c r="G27" s="128"/>
      <c r="H27" s="29"/>
      <c r="I27" s="29"/>
      <c r="J27" s="29"/>
      <c r="K27" s="29"/>
      <c r="L27" s="29"/>
    </row>
    <row r="28" spans="1:14" x14ac:dyDescent="0.2">
      <c r="A28" s="50"/>
      <c r="B28" s="51"/>
      <c r="C28" s="50"/>
      <c r="D28" s="50"/>
      <c r="E28" s="50"/>
      <c r="F28" s="50"/>
      <c r="G28" s="50"/>
      <c r="H28" s="52"/>
      <c r="I28" s="53"/>
      <c r="J28" s="53"/>
      <c r="K28" s="52"/>
      <c r="L28" s="53"/>
    </row>
    <row r="29" spans="1:14" x14ac:dyDescent="0.2">
      <c r="A29" s="34"/>
      <c r="B29" s="35"/>
      <c r="C29" s="34"/>
      <c r="D29" s="34"/>
      <c r="E29" s="34"/>
      <c r="F29" s="34"/>
      <c r="G29" s="34"/>
      <c r="H29" s="36"/>
      <c r="I29" s="36"/>
      <c r="J29" s="36"/>
      <c r="K29" s="34"/>
      <c r="L29" s="34"/>
    </row>
    <row r="30" spans="1:14" ht="15" x14ac:dyDescent="0.2">
      <c r="A30" s="41"/>
      <c r="B30" s="42" t="s">
        <v>17</v>
      </c>
      <c r="C30" s="43"/>
      <c r="D30" s="43"/>
      <c r="E30" s="42" t="s">
        <v>26</v>
      </c>
      <c r="F30" s="43"/>
      <c r="G30" s="43"/>
      <c r="H30" s="43"/>
      <c r="I30" s="43"/>
      <c r="J30" s="238" t="s">
        <v>70</v>
      </c>
      <c r="K30" s="238"/>
      <c r="L30" s="238"/>
    </row>
    <row r="31" spans="1:14" x14ac:dyDescent="0.2">
      <c r="A31" s="38"/>
      <c r="B31" s="38"/>
      <c r="C31" s="38"/>
      <c r="D31" s="38"/>
      <c r="E31" s="38"/>
      <c r="F31" s="2" t="s">
        <v>18</v>
      </c>
      <c r="G31" s="39"/>
      <c r="H31" s="39"/>
      <c r="I31" s="39"/>
      <c r="J31" s="37"/>
      <c r="K31" s="74" t="s">
        <v>73</v>
      </c>
      <c r="L31" s="39"/>
    </row>
  </sheetData>
  <mergeCells count="26">
    <mergeCell ref="A26:E26"/>
    <mergeCell ref="J30:L30"/>
    <mergeCell ref="I13:J13"/>
    <mergeCell ref="K13:L13"/>
    <mergeCell ref="B15:G15"/>
    <mergeCell ref="B18:G18"/>
    <mergeCell ref="A20:D20"/>
    <mergeCell ref="B21:I21"/>
    <mergeCell ref="C10:L10"/>
    <mergeCell ref="A12:L12"/>
    <mergeCell ref="A13:A14"/>
    <mergeCell ref="B13:B14"/>
    <mergeCell ref="C13:C14"/>
    <mergeCell ref="D13:D14"/>
    <mergeCell ref="E13:E14"/>
    <mergeCell ref="F13:F14"/>
    <mergeCell ref="G13:G14"/>
    <mergeCell ref="H13:H14"/>
    <mergeCell ref="A8:C8"/>
    <mergeCell ref="D8:H8"/>
    <mergeCell ref="J8:L8"/>
    <mergeCell ref="J1:L1"/>
    <mergeCell ref="J2:L2"/>
    <mergeCell ref="J3:L3"/>
    <mergeCell ref="A5:L5"/>
    <mergeCell ref="A6:L7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2021</vt:lpstr>
      <vt:lpstr>06.01.21</vt:lpstr>
      <vt:lpstr>21.01.21</vt:lpstr>
      <vt:lpstr>15.02.21</vt:lpstr>
      <vt:lpstr>22.02.21</vt:lpstr>
      <vt:lpstr>16.03.21</vt:lpstr>
      <vt:lpstr>17.03.21</vt:lpstr>
      <vt:lpstr>21.04.21</vt:lpstr>
      <vt:lpstr>14.05.21</vt:lpstr>
      <vt:lpstr>02.06.21</vt:lpstr>
      <vt:lpstr>22.06.21</vt:lpstr>
      <vt:lpstr>19.07.21</vt:lpstr>
      <vt:lpstr>28.07.21</vt:lpstr>
      <vt:lpstr>05.08.21</vt:lpstr>
      <vt:lpstr>10.08.21</vt:lpstr>
      <vt:lpstr>08.09.21</vt:lpstr>
      <vt:lpstr>21.09.21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2021-09-21T07:40:13Z</cp:lastPrinted>
  <dcterms:created xsi:type="dcterms:W3CDTF">1996-10-08T23:32:33Z</dcterms:created>
  <dcterms:modified xsi:type="dcterms:W3CDTF">2021-09-27T06:34:54Z</dcterms:modified>
</cp:coreProperties>
</file>