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960" windowHeight="12375" activeTab="0"/>
  </bookViews>
  <sheets>
    <sheet name="04.01.22" sheetId="1" r:id="rId1"/>
  </sheets>
  <definedNames/>
  <calcPr fullCalcOnLoad="1"/>
</workbook>
</file>

<file path=xl/sharedStrings.xml><?xml version="1.0" encoding="utf-8"?>
<sst xmlns="http://schemas.openxmlformats.org/spreadsheetml/2006/main" count="415" uniqueCount="68">
  <si>
    <t>ПЕРЕЛІК </t>
  </si>
  <si>
    <t>Місцезнаходження _____________________________________ в _______________ області (Автономній Республіці Крим)</t>
  </si>
  <si>
    <t>                                           (лісових ділянок, земель лісогосподарського призначення)</t>
  </si>
  <si>
    <t>Рік базового лісовпорядкування __________</t>
  </si>
  <si>
    <t>№ з/п</t>
  </si>
  <si>
    <t>Найменування лісництва</t>
  </si>
  <si>
    <t>Категорія (група) лісів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</si>
  <si>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</si>
  <si>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</si>
  <si>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</si>
  <si>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</si>
  <si>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</si>
  <si>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</si>
  <si>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</si>
  <si>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</si>
  <si>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</si>
  <si>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</si>
  <si>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</si>
  <si>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</si>
  <si>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</si>
  <si>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</si>
  <si>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</si>
  <si>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__________________________________________</t>
  </si>
  <si>
    <t>(підпис)</t>
  </si>
  <si>
    <t>(прізвище, імя, по батькові)</t>
  </si>
  <si>
    <t>Челбурдівське</t>
  </si>
  <si>
    <t>ПРЖ</t>
  </si>
  <si>
    <t>Скр</t>
  </si>
  <si>
    <t>разом</t>
  </si>
  <si>
    <t>Сз</t>
  </si>
  <si>
    <t>Акб</t>
  </si>
  <si>
    <t>СВР</t>
  </si>
  <si>
    <t>Раденське</t>
  </si>
  <si>
    <t>ЛВ</t>
  </si>
  <si>
    <t>Дніпровське</t>
  </si>
  <si>
    <t>Олешківське</t>
  </si>
  <si>
    <t xml:space="preserve">Власник лісу/лісокористувач    </t>
  </si>
  <si>
    <t>ДП "Олешківське ЛМГ"</t>
  </si>
  <si>
    <t>м.Олешки вул.Софіївська ,80</t>
  </si>
  <si>
    <t>Костогризівське</t>
  </si>
  <si>
    <t>35.2</t>
  </si>
  <si>
    <t>Додаток 1</t>
  </si>
  <si>
    <t>до Регламенту подання інформаціі</t>
  </si>
  <si>
    <t>по проведенню рубок деревини у лісах</t>
  </si>
  <si>
    <t xml:space="preserve">Вид, спосіб рубки </t>
  </si>
  <si>
    <r>
      <t>(найменування</t>
    </r>
    <r>
      <rPr>
        <sz val="12"/>
        <rFont val="Arial"/>
        <family val="2"/>
      </rPr>
      <t> (прізвище, ім’я, по батькові)</t>
    </r>
  </si>
  <si>
    <r>
      <t>(місцезнаходження</t>
    </r>
    <r>
      <rPr>
        <sz val="12"/>
        <rFont val="Times New Roman"/>
        <family val="1"/>
      </rPr>
      <t> (місце проживання)</t>
    </r>
  </si>
  <si>
    <t>Власник лісу/лісокористувач                                                         А. Смічик</t>
  </si>
  <si>
    <t>ПРХ</t>
  </si>
  <si>
    <t>Андрій СМІЧИК</t>
  </si>
  <si>
    <t>25.4</t>
  </si>
  <si>
    <t>10.1</t>
  </si>
  <si>
    <t>Херсонське</t>
  </si>
  <si>
    <t>лісових ділянок, відведених для заготівлі деревини  порядку рубок головного користування, рубок формування та оздоровлення лісів та інших рубок, пов"язаних і не пов"язаних з веденням лісового господарства у 2022 році</t>
  </si>
  <si>
    <t>ПРЧ</t>
  </si>
  <si>
    <t>1.2</t>
  </si>
  <si>
    <t>24.1</t>
  </si>
  <si>
    <t>14.1</t>
  </si>
  <si>
    <t>14.2</t>
  </si>
  <si>
    <t>18.4</t>
  </si>
  <si>
    <t>20.14</t>
  </si>
  <si>
    <t>3.3</t>
  </si>
  <si>
    <t>3.4</t>
  </si>
  <si>
    <t>10.2</t>
  </si>
  <si>
    <t>10.3</t>
  </si>
  <si>
    <t>10.4</t>
  </si>
  <si>
    <t>Юлія ХОМЧЕНКО  0554221150</t>
  </si>
  <si>
    <t>Херсонський район______________________в  _Херсонській____________ області 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</si>
</sst>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d/m;@"/>
  </numFmts>
  <fonts count="57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top" wrapText="1"/>
    </xf>
    <xf numFmtId="16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top"/>
    </xf>
    <xf numFmtId="0" fontId="18" fillId="0" borderId="13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2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188" fontId="9" fillId="0" borderId="13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1" fontId="18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3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 vertical="top" wrapText="1"/>
    </xf>
    <xf numFmtId="2" fontId="0" fillId="0" borderId="13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18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88" fontId="18" fillId="0" borderId="13" xfId="0" applyNumberFormat="1" applyFont="1" applyFill="1" applyBorder="1" applyAlignment="1">
      <alignment horizontal="center"/>
    </xf>
    <xf numFmtId="188" fontId="19" fillId="0" borderId="13" xfId="0" applyNumberFormat="1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2" fontId="15" fillId="0" borderId="16" xfId="0" applyNumberFormat="1" applyFont="1" applyFill="1" applyBorder="1" applyAlignment="1">
      <alignment horizontal="left" vertical="top"/>
    </xf>
    <xf numFmtId="2" fontId="15" fillId="0" borderId="0" xfId="0" applyNumberFormat="1" applyFont="1" applyFill="1" applyBorder="1" applyAlignment="1">
      <alignment horizontal="left" vertical="top"/>
    </xf>
    <xf numFmtId="2" fontId="7" fillId="0" borderId="16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vertical="top" wrapText="1"/>
    </xf>
    <xf numFmtId="2" fontId="18" fillId="0" borderId="13" xfId="0" applyNumberFormat="1" applyFont="1" applyFill="1" applyBorder="1" applyAlignment="1">
      <alignment horizontal="center" vertical="top" wrapText="1"/>
    </xf>
    <xf numFmtId="2" fontId="18" fillId="0" borderId="13" xfId="0" applyNumberFormat="1" applyFont="1" applyFill="1" applyBorder="1" applyAlignment="1">
      <alignment horizontal="center" vertical="top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 vertical="top"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3" fillId="0" borderId="13" xfId="0" applyNumberFormat="1" applyFont="1" applyFill="1" applyBorder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2" fontId="9" fillId="0" borderId="1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17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186" fontId="10" fillId="0" borderId="0" xfId="43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9"/>
  <sheetViews>
    <sheetView tabSelected="1" zoomScalePageLayoutView="0" workbookViewId="0" topLeftCell="A46">
      <selection activeCell="N150" sqref="N150"/>
    </sheetView>
  </sheetViews>
  <sheetFormatPr defaultColWidth="9.140625" defaultRowHeight="12.75"/>
  <cols>
    <col min="1" max="1" width="5.140625" style="12" customWidth="1"/>
    <col min="2" max="2" width="17.140625" style="12" customWidth="1"/>
    <col min="3" max="3" width="9.28125" style="12" customWidth="1"/>
    <col min="4" max="4" width="8.140625" style="12" customWidth="1"/>
    <col min="5" max="5" width="9.57421875" style="12" customWidth="1"/>
    <col min="6" max="6" width="9.28125" style="12" customWidth="1"/>
    <col min="7" max="7" width="12.00390625" style="12" customWidth="1"/>
    <col min="8" max="8" width="9.140625" style="12" customWidth="1"/>
    <col min="9" max="9" width="12.421875" style="12" customWidth="1"/>
    <col min="10" max="10" width="12.421875" style="86" customWidth="1"/>
    <col min="11" max="11" width="14.140625" style="12" customWidth="1"/>
    <col min="12" max="12" width="15.140625" style="12" customWidth="1"/>
    <col min="13" max="16384" width="9.140625" style="12" customWidth="1"/>
  </cols>
  <sheetData>
    <row r="1" spans="1:12" ht="18">
      <c r="A1" s="15"/>
      <c r="B1" s="15"/>
      <c r="C1" s="15"/>
      <c r="D1" s="15"/>
      <c r="E1" s="15"/>
      <c r="F1" s="15"/>
      <c r="G1" s="15"/>
      <c r="H1" s="15"/>
      <c r="I1" s="15" t="s">
        <v>41</v>
      </c>
      <c r="J1" s="73"/>
      <c r="K1" s="15"/>
      <c r="L1" s="15"/>
    </row>
    <row r="2" spans="1:12" ht="18">
      <c r="A2" s="15"/>
      <c r="B2" s="15"/>
      <c r="C2" s="15"/>
      <c r="D2" s="15"/>
      <c r="E2" s="15"/>
      <c r="F2" s="15"/>
      <c r="G2" s="15"/>
      <c r="H2" s="15"/>
      <c r="I2" s="15" t="s">
        <v>42</v>
      </c>
      <c r="J2" s="73"/>
      <c r="K2" s="15"/>
      <c r="L2" s="15"/>
    </row>
    <row r="3" spans="1:12" ht="18">
      <c r="A3" s="15"/>
      <c r="B3" s="15"/>
      <c r="C3" s="15"/>
      <c r="D3" s="15"/>
      <c r="E3" s="15"/>
      <c r="F3" s="15"/>
      <c r="G3" s="15"/>
      <c r="H3" s="15"/>
      <c r="I3" s="15" t="s">
        <v>43</v>
      </c>
      <c r="J3" s="73"/>
      <c r="K3" s="15"/>
      <c r="L3" s="15"/>
    </row>
    <row r="4" spans="1:12" ht="18">
      <c r="A4" s="15"/>
      <c r="B4" s="15"/>
      <c r="C4" s="15"/>
      <c r="D4" s="15"/>
      <c r="E4" s="15"/>
      <c r="F4" s="15"/>
      <c r="G4" s="15"/>
      <c r="H4" s="15"/>
      <c r="I4" s="15"/>
      <c r="J4" s="73"/>
      <c r="K4" s="15"/>
      <c r="L4" s="15"/>
    </row>
    <row r="5" spans="1:13" ht="18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62"/>
    </row>
    <row r="6" spans="1:12" ht="12.75" customHeight="1">
      <c r="A6" s="104" t="s">
        <v>53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1:12" ht="69.75" customHeight="1">
      <c r="A7" s="107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1:12" ht="15">
      <c r="A8" s="110" t="s">
        <v>36</v>
      </c>
      <c r="B8" s="111"/>
      <c r="C8" s="111"/>
      <c r="D8" s="111" t="s">
        <v>37</v>
      </c>
      <c r="E8" s="111"/>
      <c r="F8" s="111"/>
      <c r="G8" s="111"/>
      <c r="H8" s="111"/>
      <c r="I8" s="21"/>
      <c r="J8" s="112" t="s">
        <v>38</v>
      </c>
      <c r="K8" s="112"/>
      <c r="L8" s="113"/>
    </row>
    <row r="9" spans="1:12" ht="22.5" customHeight="1">
      <c r="A9" s="22"/>
      <c r="B9" s="23"/>
      <c r="C9" s="23"/>
      <c r="D9" s="24" t="s">
        <v>45</v>
      </c>
      <c r="E9" s="23"/>
      <c r="F9" s="25"/>
      <c r="G9" s="23"/>
      <c r="H9" s="23"/>
      <c r="I9" s="23"/>
      <c r="J9" s="74" t="s">
        <v>46</v>
      </c>
      <c r="K9" s="23"/>
      <c r="L9" s="26"/>
    </row>
    <row r="10" spans="1:12" ht="9" customHeight="1">
      <c r="A10" s="27"/>
      <c r="B10" s="27"/>
      <c r="C10" s="27"/>
      <c r="D10" s="28"/>
      <c r="E10" s="27"/>
      <c r="F10" s="29"/>
      <c r="G10" s="27"/>
      <c r="H10" s="27"/>
      <c r="I10" s="27"/>
      <c r="J10" s="75"/>
      <c r="K10" s="27"/>
      <c r="L10" s="27"/>
    </row>
    <row r="11" spans="1:12" ht="15">
      <c r="A11" s="30" t="s">
        <v>1</v>
      </c>
      <c r="B11" s="21"/>
      <c r="C11" s="114" t="s">
        <v>67</v>
      </c>
      <c r="D11" s="114"/>
      <c r="E11" s="114"/>
      <c r="F11" s="114"/>
      <c r="G11" s="114"/>
      <c r="H11" s="114"/>
      <c r="I11" s="114"/>
      <c r="J11" s="114"/>
      <c r="K11" s="114"/>
      <c r="L11" s="31"/>
    </row>
    <row r="12" spans="1:12" ht="15">
      <c r="A12" s="32" t="s">
        <v>2</v>
      </c>
      <c r="B12" s="23"/>
      <c r="C12" s="25"/>
      <c r="D12" s="23"/>
      <c r="E12" s="23"/>
      <c r="F12" s="23"/>
      <c r="G12" s="23"/>
      <c r="H12" s="23"/>
      <c r="I12" s="23"/>
      <c r="J12" s="76"/>
      <c r="K12" s="23"/>
      <c r="L12" s="26"/>
    </row>
    <row r="13" spans="1:12" ht="12.75">
      <c r="A13" s="2" t="s">
        <v>3</v>
      </c>
      <c r="B13" s="3"/>
      <c r="C13" s="3"/>
      <c r="D13" s="3">
        <v>2015</v>
      </c>
      <c r="E13" s="115"/>
      <c r="F13" s="115"/>
      <c r="G13" s="3"/>
      <c r="H13" s="3"/>
      <c r="I13" s="3"/>
      <c r="J13" s="77"/>
      <c r="K13" s="3"/>
      <c r="L13" s="4"/>
    </row>
    <row r="14" spans="1:12" ht="14.25">
      <c r="A14" s="116" t="s">
        <v>4</v>
      </c>
      <c r="B14" s="116" t="s">
        <v>5</v>
      </c>
      <c r="C14" s="116" t="s">
        <v>6</v>
      </c>
      <c r="D14" s="116" t="s">
        <v>44</v>
      </c>
      <c r="E14" s="116" t="s">
        <v>7</v>
      </c>
      <c r="F14" s="117" t="s">
        <v>8</v>
      </c>
      <c r="G14" s="116" t="s">
        <v>9</v>
      </c>
      <c r="H14" s="116" t="s">
        <v>10</v>
      </c>
      <c r="I14" s="116" t="s">
        <v>11</v>
      </c>
      <c r="J14" s="116"/>
      <c r="K14" s="116" t="s">
        <v>12</v>
      </c>
      <c r="L14" s="116"/>
    </row>
    <row r="15" spans="1:12" ht="45.75" customHeight="1">
      <c r="A15" s="116"/>
      <c r="B15" s="116"/>
      <c r="C15" s="116"/>
      <c r="D15" s="116"/>
      <c r="E15" s="116"/>
      <c r="F15" s="117"/>
      <c r="G15" s="116"/>
      <c r="H15" s="116"/>
      <c r="I15" s="5" t="s">
        <v>13</v>
      </c>
      <c r="J15" s="78" t="s">
        <v>14</v>
      </c>
      <c r="K15" s="5" t="s">
        <v>15</v>
      </c>
      <c r="L15" s="5" t="s">
        <v>16</v>
      </c>
    </row>
    <row r="16" spans="1:12" s="88" customFormat="1" ht="18">
      <c r="A16" s="36"/>
      <c r="B16" s="120" t="s">
        <v>17</v>
      </c>
      <c r="C16" s="120"/>
      <c r="D16" s="120"/>
      <c r="E16" s="120"/>
      <c r="F16" s="120"/>
      <c r="G16" s="120"/>
      <c r="H16" s="6"/>
      <c r="I16" s="7"/>
      <c r="J16" s="79"/>
      <c r="K16" s="6"/>
      <c r="L16" s="6"/>
    </row>
    <row r="17" spans="1:12" ht="18">
      <c r="A17" s="36"/>
      <c r="B17" s="6"/>
      <c r="C17" s="6"/>
      <c r="D17" s="6"/>
      <c r="E17" s="8"/>
      <c r="F17" s="6"/>
      <c r="G17" s="9"/>
      <c r="H17" s="6"/>
      <c r="I17" s="10"/>
      <c r="J17" s="79"/>
      <c r="K17" s="11"/>
      <c r="L17" s="11"/>
    </row>
    <row r="18" spans="1:12" s="87" customFormat="1" ht="15.75">
      <c r="A18" s="36"/>
      <c r="B18" s="18" t="s">
        <v>28</v>
      </c>
      <c r="C18" s="36"/>
      <c r="D18" s="36"/>
      <c r="E18" s="36"/>
      <c r="F18" s="36"/>
      <c r="G18" s="36"/>
      <c r="H18" s="38">
        <f>SUM(H17:H17)</f>
        <v>0</v>
      </c>
      <c r="I18" s="38">
        <f>SUM(I17:I17)</f>
        <v>0</v>
      </c>
      <c r="J18" s="82">
        <f>SUM(J17:J17)</f>
        <v>0</v>
      </c>
      <c r="K18" s="38">
        <f>SUM(K17:K17)</f>
        <v>0</v>
      </c>
      <c r="L18" s="38">
        <f>SUM(L17:L17)</f>
        <v>0</v>
      </c>
    </row>
    <row r="19" spans="1:12" ht="18">
      <c r="A19" s="36"/>
      <c r="B19" s="120" t="s">
        <v>19</v>
      </c>
      <c r="C19" s="120"/>
      <c r="D19" s="120"/>
      <c r="E19" s="120"/>
      <c r="F19" s="120"/>
      <c r="G19" s="120"/>
      <c r="H19" s="6"/>
      <c r="I19" s="6"/>
      <c r="J19" s="79"/>
      <c r="K19" s="6"/>
      <c r="L19" s="6"/>
    </row>
    <row r="20" spans="1:12" ht="18">
      <c r="A20" s="33">
        <v>1</v>
      </c>
      <c r="B20" s="33" t="s">
        <v>39</v>
      </c>
      <c r="C20" s="33">
        <v>1</v>
      </c>
      <c r="D20" s="33" t="s">
        <v>54</v>
      </c>
      <c r="E20" s="54" t="s">
        <v>27</v>
      </c>
      <c r="F20" s="54">
        <v>27</v>
      </c>
      <c r="G20" s="53">
        <v>7</v>
      </c>
      <c r="H20" s="54">
        <v>1.7</v>
      </c>
      <c r="I20" s="63">
        <v>3.4</v>
      </c>
      <c r="J20" s="90"/>
      <c r="K20" s="54">
        <v>1.7</v>
      </c>
      <c r="L20" s="6"/>
    </row>
    <row r="21" spans="1:12" ht="18" customHeight="1">
      <c r="A21" s="33">
        <v>2</v>
      </c>
      <c r="B21" s="33" t="s">
        <v>39</v>
      </c>
      <c r="C21" s="33">
        <v>1</v>
      </c>
      <c r="D21" s="33" t="s">
        <v>54</v>
      </c>
      <c r="E21" s="54" t="s">
        <v>27</v>
      </c>
      <c r="F21" s="54">
        <v>27</v>
      </c>
      <c r="G21" s="53">
        <v>8</v>
      </c>
      <c r="H21" s="54">
        <v>1.8</v>
      </c>
      <c r="I21" s="63">
        <v>2</v>
      </c>
      <c r="J21" s="90"/>
      <c r="K21" s="54">
        <v>1.8</v>
      </c>
      <c r="L21" s="6"/>
    </row>
    <row r="22" spans="1:12" s="94" customFormat="1" ht="15" customHeight="1">
      <c r="A22" s="16"/>
      <c r="B22" s="18" t="s">
        <v>28</v>
      </c>
      <c r="C22" s="16"/>
      <c r="D22" s="18" t="s">
        <v>54</v>
      </c>
      <c r="E22" s="16"/>
      <c r="F22" s="91"/>
      <c r="G22" s="92"/>
      <c r="H22" s="57">
        <f>H20+H21</f>
        <v>3.5</v>
      </c>
      <c r="I22" s="58">
        <f>I20+I21</f>
        <v>5.4</v>
      </c>
      <c r="J22" s="93"/>
      <c r="K22" s="72">
        <f>K20+K21</f>
        <v>3.5</v>
      </c>
      <c r="L22" s="16"/>
    </row>
    <row r="23" spans="1:12" s="56" customFormat="1" ht="15.75">
      <c r="A23" s="33">
        <v>3</v>
      </c>
      <c r="B23" s="33" t="s">
        <v>34</v>
      </c>
      <c r="C23" s="33">
        <v>1</v>
      </c>
      <c r="D23" s="33" t="s">
        <v>26</v>
      </c>
      <c r="E23" s="33" t="s">
        <v>27</v>
      </c>
      <c r="F23" s="54">
        <v>9</v>
      </c>
      <c r="G23" s="54">
        <v>1</v>
      </c>
      <c r="H23" s="54">
        <v>1.9</v>
      </c>
      <c r="I23" s="54">
        <v>37.3</v>
      </c>
      <c r="J23" s="80">
        <v>22.1</v>
      </c>
      <c r="K23" s="54">
        <v>1.9</v>
      </c>
      <c r="L23" s="18"/>
    </row>
    <row r="24" spans="1:12" s="56" customFormat="1" ht="15.75">
      <c r="A24" s="33">
        <v>4</v>
      </c>
      <c r="B24" s="33" t="s">
        <v>34</v>
      </c>
      <c r="C24" s="33">
        <v>1</v>
      </c>
      <c r="D24" s="33" t="s">
        <v>26</v>
      </c>
      <c r="E24" s="33" t="s">
        <v>27</v>
      </c>
      <c r="F24" s="54">
        <v>15</v>
      </c>
      <c r="G24" s="54">
        <v>2</v>
      </c>
      <c r="H24" s="54">
        <v>5.5</v>
      </c>
      <c r="I24" s="54">
        <v>109.1</v>
      </c>
      <c r="J24" s="80">
        <v>83.3</v>
      </c>
      <c r="K24" s="54">
        <v>5.5</v>
      </c>
      <c r="L24" s="18"/>
    </row>
    <row r="25" spans="1:12" s="56" customFormat="1" ht="15.75">
      <c r="A25" s="33">
        <v>5</v>
      </c>
      <c r="B25" s="33" t="s">
        <v>39</v>
      </c>
      <c r="C25" s="33">
        <v>1</v>
      </c>
      <c r="D25" s="33" t="s">
        <v>26</v>
      </c>
      <c r="E25" s="33" t="s">
        <v>27</v>
      </c>
      <c r="F25" s="54">
        <v>34</v>
      </c>
      <c r="G25" s="53">
        <v>28</v>
      </c>
      <c r="H25" s="54">
        <v>0.6</v>
      </c>
      <c r="I25" s="63">
        <v>6.3</v>
      </c>
      <c r="J25" s="63">
        <v>4.7</v>
      </c>
      <c r="K25" s="54">
        <v>0.6</v>
      </c>
      <c r="L25" s="18"/>
    </row>
    <row r="26" spans="1:12" s="56" customFormat="1" ht="15.75">
      <c r="A26" s="33">
        <v>6</v>
      </c>
      <c r="B26" s="33" t="s">
        <v>39</v>
      </c>
      <c r="C26" s="33">
        <v>1</v>
      </c>
      <c r="D26" s="33" t="s">
        <v>26</v>
      </c>
      <c r="E26" s="33" t="s">
        <v>27</v>
      </c>
      <c r="F26" s="54">
        <v>34</v>
      </c>
      <c r="G26" s="53">
        <v>29</v>
      </c>
      <c r="H26" s="54">
        <v>1.9</v>
      </c>
      <c r="I26" s="63">
        <v>13.3</v>
      </c>
      <c r="J26" s="63">
        <v>7.7</v>
      </c>
      <c r="K26" s="54">
        <v>1.9</v>
      </c>
      <c r="L26" s="18"/>
    </row>
    <row r="27" spans="1:12" s="56" customFormat="1" ht="15.75">
      <c r="A27" s="33">
        <v>7</v>
      </c>
      <c r="B27" s="33" t="s">
        <v>35</v>
      </c>
      <c r="C27" s="33">
        <v>1</v>
      </c>
      <c r="D27" s="33" t="s">
        <v>26</v>
      </c>
      <c r="E27" s="33" t="s">
        <v>27</v>
      </c>
      <c r="F27" s="54">
        <v>17</v>
      </c>
      <c r="G27" s="54">
        <v>14</v>
      </c>
      <c r="H27" s="54">
        <v>2.4</v>
      </c>
      <c r="I27" s="64">
        <v>11.6</v>
      </c>
      <c r="J27" s="80">
        <v>9.4</v>
      </c>
      <c r="K27" s="54">
        <v>2.4</v>
      </c>
      <c r="L27" s="18"/>
    </row>
    <row r="28" spans="1:12" s="56" customFormat="1" ht="15.75">
      <c r="A28" s="33">
        <v>8</v>
      </c>
      <c r="B28" s="33" t="s">
        <v>35</v>
      </c>
      <c r="C28" s="33">
        <v>1</v>
      </c>
      <c r="D28" s="33" t="s">
        <v>26</v>
      </c>
      <c r="E28" s="33" t="s">
        <v>27</v>
      </c>
      <c r="F28" s="54">
        <v>34</v>
      </c>
      <c r="G28" s="54">
        <v>9</v>
      </c>
      <c r="H28" s="65">
        <v>7.3</v>
      </c>
      <c r="I28" s="64">
        <v>41.4</v>
      </c>
      <c r="J28" s="80">
        <v>39.6</v>
      </c>
      <c r="K28" s="65">
        <v>7.3</v>
      </c>
      <c r="L28" s="18"/>
    </row>
    <row r="29" spans="1:12" ht="15" customHeight="1">
      <c r="A29" s="33">
        <v>9</v>
      </c>
      <c r="B29" s="33" t="s">
        <v>32</v>
      </c>
      <c r="C29" s="33">
        <v>1</v>
      </c>
      <c r="D29" s="33" t="s">
        <v>26</v>
      </c>
      <c r="E29" s="33" t="s">
        <v>27</v>
      </c>
      <c r="F29" s="54">
        <v>59</v>
      </c>
      <c r="G29" s="54">
        <v>12</v>
      </c>
      <c r="H29" s="34">
        <v>8</v>
      </c>
      <c r="I29" s="34">
        <v>68.3</v>
      </c>
      <c r="J29" s="60">
        <v>62.5</v>
      </c>
      <c r="K29" s="34">
        <v>8</v>
      </c>
      <c r="L29" s="17"/>
    </row>
    <row r="30" spans="1:12" ht="15" customHeight="1">
      <c r="A30" s="33">
        <v>10</v>
      </c>
      <c r="B30" s="33" t="s">
        <v>25</v>
      </c>
      <c r="C30" s="33">
        <v>1</v>
      </c>
      <c r="D30" s="33" t="s">
        <v>26</v>
      </c>
      <c r="E30" s="33" t="s">
        <v>27</v>
      </c>
      <c r="F30" s="34">
        <v>32</v>
      </c>
      <c r="G30" s="34">
        <v>9</v>
      </c>
      <c r="H30" s="34">
        <v>0.6</v>
      </c>
      <c r="I30" s="34">
        <v>7.1</v>
      </c>
      <c r="J30" s="60">
        <v>6.5</v>
      </c>
      <c r="K30" s="34">
        <v>0.6</v>
      </c>
      <c r="L30" s="17"/>
    </row>
    <row r="31" spans="1:12" ht="15" customHeight="1">
      <c r="A31" s="33">
        <v>11</v>
      </c>
      <c r="B31" s="33" t="s">
        <v>25</v>
      </c>
      <c r="C31" s="33">
        <v>1</v>
      </c>
      <c r="D31" s="33" t="s">
        <v>26</v>
      </c>
      <c r="E31" s="33" t="s">
        <v>27</v>
      </c>
      <c r="F31" s="34">
        <v>53</v>
      </c>
      <c r="G31" s="34">
        <v>8</v>
      </c>
      <c r="H31" s="34">
        <v>3</v>
      </c>
      <c r="I31" s="34">
        <v>25.083</v>
      </c>
      <c r="J31" s="60">
        <v>23.61</v>
      </c>
      <c r="K31" s="34">
        <v>3</v>
      </c>
      <c r="L31" s="17"/>
    </row>
    <row r="32" spans="1:12" ht="15" customHeight="1">
      <c r="A32" s="33">
        <v>12</v>
      </c>
      <c r="B32" s="33" t="s">
        <v>25</v>
      </c>
      <c r="C32" s="33">
        <v>1</v>
      </c>
      <c r="D32" s="33" t="s">
        <v>26</v>
      </c>
      <c r="E32" s="33" t="s">
        <v>27</v>
      </c>
      <c r="F32" s="34">
        <v>53</v>
      </c>
      <c r="G32" s="34">
        <v>12</v>
      </c>
      <c r="H32" s="34">
        <v>1.8</v>
      </c>
      <c r="I32" s="34">
        <v>19.504</v>
      </c>
      <c r="J32" s="60">
        <v>18.28</v>
      </c>
      <c r="K32" s="34">
        <v>1.8</v>
      </c>
      <c r="L32" s="17"/>
    </row>
    <row r="33" spans="1:12" ht="15" customHeight="1">
      <c r="A33" s="33">
        <v>13</v>
      </c>
      <c r="B33" s="33" t="s">
        <v>25</v>
      </c>
      <c r="C33" s="33">
        <v>1</v>
      </c>
      <c r="D33" s="33" t="s">
        <v>26</v>
      </c>
      <c r="E33" s="33" t="s">
        <v>27</v>
      </c>
      <c r="F33" s="34">
        <v>58</v>
      </c>
      <c r="G33" s="34">
        <v>21</v>
      </c>
      <c r="H33" s="34">
        <v>1.7</v>
      </c>
      <c r="I33" s="34">
        <v>13.527</v>
      </c>
      <c r="J33" s="60">
        <v>12.99</v>
      </c>
      <c r="K33" s="34">
        <v>1.7</v>
      </c>
      <c r="L33" s="17"/>
    </row>
    <row r="34" spans="1:12" ht="15" customHeight="1">
      <c r="A34" s="33">
        <v>14</v>
      </c>
      <c r="B34" s="33" t="s">
        <v>25</v>
      </c>
      <c r="C34" s="33">
        <v>1</v>
      </c>
      <c r="D34" s="33" t="s">
        <v>26</v>
      </c>
      <c r="E34" s="33" t="s">
        <v>27</v>
      </c>
      <c r="F34" s="34">
        <v>62</v>
      </c>
      <c r="G34" s="34">
        <v>29</v>
      </c>
      <c r="H34" s="34">
        <v>1.4</v>
      </c>
      <c r="I34" s="34">
        <v>21.12</v>
      </c>
      <c r="J34" s="60">
        <v>20.52</v>
      </c>
      <c r="K34" s="34">
        <v>1.4</v>
      </c>
      <c r="L34" s="17"/>
    </row>
    <row r="35" spans="1:12" s="95" customFormat="1" ht="15.75">
      <c r="A35" s="17"/>
      <c r="B35" s="18" t="s">
        <v>28</v>
      </c>
      <c r="C35" s="18"/>
      <c r="D35" s="18" t="s">
        <v>26</v>
      </c>
      <c r="E35" s="18"/>
      <c r="F35" s="18"/>
      <c r="G35" s="18"/>
      <c r="H35" s="18">
        <f>SUM(H23:H34)</f>
        <v>36.1</v>
      </c>
      <c r="I35" s="18">
        <f>SUM(I23:I34)</f>
        <v>373.63400000000007</v>
      </c>
      <c r="J35" s="52">
        <f>SUM(J23:J34)</f>
        <v>311.20000000000005</v>
      </c>
      <c r="K35" s="18">
        <f>SUM(K23:K34)</f>
        <v>36.1</v>
      </c>
      <c r="L35" s="18"/>
    </row>
    <row r="36" spans="1:12" s="56" customFormat="1" ht="15.75">
      <c r="A36" s="33">
        <v>15</v>
      </c>
      <c r="B36" s="33" t="s">
        <v>34</v>
      </c>
      <c r="C36" s="33">
        <v>1</v>
      </c>
      <c r="D36" s="33" t="s">
        <v>48</v>
      </c>
      <c r="E36" s="55" t="s">
        <v>27</v>
      </c>
      <c r="F36" s="54">
        <v>1</v>
      </c>
      <c r="G36" s="54">
        <v>11</v>
      </c>
      <c r="H36" s="65">
        <v>7</v>
      </c>
      <c r="I36" s="54">
        <v>103.9</v>
      </c>
      <c r="J36" s="60">
        <v>90.5</v>
      </c>
      <c r="K36" s="65">
        <v>7</v>
      </c>
      <c r="L36" s="18"/>
    </row>
    <row r="37" spans="1:12" s="56" customFormat="1" ht="15.75">
      <c r="A37" s="33">
        <v>16</v>
      </c>
      <c r="B37" s="33" t="s">
        <v>34</v>
      </c>
      <c r="C37" s="33">
        <v>1</v>
      </c>
      <c r="D37" s="33" t="s">
        <v>48</v>
      </c>
      <c r="E37" s="55" t="s">
        <v>27</v>
      </c>
      <c r="F37" s="54">
        <v>5</v>
      </c>
      <c r="G37" s="54">
        <v>35</v>
      </c>
      <c r="H37" s="65">
        <v>6</v>
      </c>
      <c r="I37" s="54">
        <v>116.9</v>
      </c>
      <c r="J37" s="59">
        <v>102.7</v>
      </c>
      <c r="K37" s="65">
        <v>6</v>
      </c>
      <c r="L37" s="18"/>
    </row>
    <row r="38" spans="1:12" s="56" customFormat="1" ht="15.75">
      <c r="A38" s="33">
        <v>17</v>
      </c>
      <c r="B38" s="33" t="s">
        <v>34</v>
      </c>
      <c r="C38" s="33">
        <v>1</v>
      </c>
      <c r="D38" s="33" t="s">
        <v>48</v>
      </c>
      <c r="E38" s="55" t="s">
        <v>29</v>
      </c>
      <c r="F38" s="54">
        <v>6</v>
      </c>
      <c r="G38" s="54">
        <v>28</v>
      </c>
      <c r="H38" s="65">
        <v>5</v>
      </c>
      <c r="I38" s="54">
        <v>60.3</v>
      </c>
      <c r="J38" s="59">
        <v>52.4</v>
      </c>
      <c r="K38" s="65">
        <v>5</v>
      </c>
      <c r="L38" s="18"/>
    </row>
    <row r="39" spans="1:12" s="56" customFormat="1" ht="15.75">
      <c r="A39" s="33">
        <v>18</v>
      </c>
      <c r="B39" s="33" t="s">
        <v>34</v>
      </c>
      <c r="C39" s="33">
        <v>1</v>
      </c>
      <c r="D39" s="33" t="s">
        <v>48</v>
      </c>
      <c r="E39" s="55" t="s">
        <v>29</v>
      </c>
      <c r="F39" s="54">
        <v>7</v>
      </c>
      <c r="G39" s="54">
        <v>15</v>
      </c>
      <c r="H39" s="65">
        <v>3.2</v>
      </c>
      <c r="I39" s="54">
        <v>75.9</v>
      </c>
      <c r="J39" s="59">
        <v>66.6</v>
      </c>
      <c r="K39" s="65">
        <v>3.2</v>
      </c>
      <c r="L39" s="18"/>
    </row>
    <row r="40" spans="1:12" s="56" customFormat="1" ht="15.75">
      <c r="A40" s="33">
        <v>19</v>
      </c>
      <c r="B40" s="33" t="s">
        <v>34</v>
      </c>
      <c r="C40" s="33">
        <v>1</v>
      </c>
      <c r="D40" s="33" t="s">
        <v>48</v>
      </c>
      <c r="E40" s="55" t="s">
        <v>29</v>
      </c>
      <c r="F40" s="54">
        <v>7</v>
      </c>
      <c r="G40" s="54">
        <v>17</v>
      </c>
      <c r="H40" s="65">
        <v>4</v>
      </c>
      <c r="I40" s="54">
        <v>87</v>
      </c>
      <c r="J40" s="59">
        <v>76.8</v>
      </c>
      <c r="K40" s="65">
        <v>4</v>
      </c>
      <c r="L40" s="18"/>
    </row>
    <row r="41" spans="1:12" s="56" customFormat="1" ht="15.75">
      <c r="A41" s="33">
        <v>20</v>
      </c>
      <c r="B41" s="33" t="s">
        <v>34</v>
      </c>
      <c r="C41" s="33">
        <v>1</v>
      </c>
      <c r="D41" s="33" t="s">
        <v>48</v>
      </c>
      <c r="E41" s="55" t="s">
        <v>29</v>
      </c>
      <c r="F41" s="54">
        <v>8</v>
      </c>
      <c r="G41" s="54">
        <v>15</v>
      </c>
      <c r="H41" s="65">
        <v>4</v>
      </c>
      <c r="I41" s="54">
        <v>184.1</v>
      </c>
      <c r="J41" s="59">
        <v>161.6</v>
      </c>
      <c r="K41" s="65">
        <v>4</v>
      </c>
      <c r="L41" s="18"/>
    </row>
    <row r="42" spans="1:12" s="56" customFormat="1" ht="15.75">
      <c r="A42" s="33">
        <v>21</v>
      </c>
      <c r="B42" s="33" t="s">
        <v>34</v>
      </c>
      <c r="C42" s="33">
        <v>1</v>
      </c>
      <c r="D42" s="33" t="s">
        <v>48</v>
      </c>
      <c r="E42" s="55" t="s">
        <v>29</v>
      </c>
      <c r="F42" s="54">
        <v>8</v>
      </c>
      <c r="G42" s="53">
        <v>25</v>
      </c>
      <c r="H42" s="65">
        <v>2.5</v>
      </c>
      <c r="I42" s="54">
        <v>35.5</v>
      </c>
      <c r="J42" s="59">
        <v>30.8</v>
      </c>
      <c r="K42" s="65">
        <v>2.5</v>
      </c>
      <c r="L42" s="18"/>
    </row>
    <row r="43" spans="1:12" s="56" customFormat="1" ht="15.75">
      <c r="A43" s="33">
        <v>22</v>
      </c>
      <c r="B43" s="33" t="s">
        <v>34</v>
      </c>
      <c r="C43" s="33">
        <v>1</v>
      </c>
      <c r="D43" s="33" t="s">
        <v>48</v>
      </c>
      <c r="E43" s="55" t="s">
        <v>29</v>
      </c>
      <c r="F43" s="54">
        <v>8</v>
      </c>
      <c r="G43" s="53">
        <v>27</v>
      </c>
      <c r="H43" s="65">
        <v>5.5</v>
      </c>
      <c r="I43" s="54">
        <v>101.4</v>
      </c>
      <c r="J43" s="59">
        <v>89</v>
      </c>
      <c r="K43" s="65">
        <v>5.5</v>
      </c>
      <c r="L43" s="18"/>
    </row>
    <row r="44" spans="1:12" s="56" customFormat="1" ht="15.75">
      <c r="A44" s="33">
        <v>23</v>
      </c>
      <c r="B44" s="33" t="s">
        <v>34</v>
      </c>
      <c r="C44" s="33">
        <v>1</v>
      </c>
      <c r="D44" s="33" t="s">
        <v>48</v>
      </c>
      <c r="E44" s="55" t="s">
        <v>27</v>
      </c>
      <c r="F44" s="54">
        <v>9</v>
      </c>
      <c r="G44" s="53">
        <v>3</v>
      </c>
      <c r="H44" s="65">
        <v>6.5</v>
      </c>
      <c r="I44" s="54">
        <v>254.2</v>
      </c>
      <c r="J44" s="59">
        <v>222.2</v>
      </c>
      <c r="K44" s="65">
        <v>6.5</v>
      </c>
      <c r="L44" s="18"/>
    </row>
    <row r="45" spans="1:12" s="56" customFormat="1" ht="15.75">
      <c r="A45" s="33">
        <v>24</v>
      </c>
      <c r="B45" s="33" t="s">
        <v>34</v>
      </c>
      <c r="C45" s="33">
        <v>1</v>
      </c>
      <c r="D45" s="33" t="s">
        <v>48</v>
      </c>
      <c r="E45" s="55" t="s">
        <v>27</v>
      </c>
      <c r="F45" s="54">
        <v>26</v>
      </c>
      <c r="G45" s="53">
        <v>20</v>
      </c>
      <c r="H45" s="65">
        <v>1.1</v>
      </c>
      <c r="I45" s="54">
        <v>113.6</v>
      </c>
      <c r="J45" s="59">
        <v>99.7</v>
      </c>
      <c r="K45" s="65">
        <v>1.1</v>
      </c>
      <c r="L45" s="18"/>
    </row>
    <row r="46" spans="1:12" s="56" customFormat="1" ht="15.75">
      <c r="A46" s="33">
        <v>25</v>
      </c>
      <c r="B46" s="33" t="s">
        <v>34</v>
      </c>
      <c r="C46" s="33">
        <v>1</v>
      </c>
      <c r="D46" s="33" t="s">
        <v>48</v>
      </c>
      <c r="E46" s="55" t="s">
        <v>27</v>
      </c>
      <c r="F46" s="54">
        <v>29</v>
      </c>
      <c r="G46" s="53">
        <v>5</v>
      </c>
      <c r="H46" s="65">
        <v>10.5</v>
      </c>
      <c r="I46" s="54">
        <v>669.1</v>
      </c>
      <c r="J46" s="59">
        <v>588.5</v>
      </c>
      <c r="K46" s="65">
        <v>10.5</v>
      </c>
      <c r="L46" s="18"/>
    </row>
    <row r="47" spans="1:12" s="56" customFormat="1" ht="15.75">
      <c r="A47" s="33">
        <v>26</v>
      </c>
      <c r="B47" s="33" t="s">
        <v>39</v>
      </c>
      <c r="C47" s="33">
        <v>1</v>
      </c>
      <c r="D47" s="33" t="s">
        <v>48</v>
      </c>
      <c r="E47" s="54" t="s">
        <v>29</v>
      </c>
      <c r="F47" s="54">
        <v>4</v>
      </c>
      <c r="G47" s="53">
        <v>10</v>
      </c>
      <c r="H47" s="54">
        <v>2.5</v>
      </c>
      <c r="I47" s="66">
        <v>40.317</v>
      </c>
      <c r="J47" s="59">
        <v>32.87</v>
      </c>
      <c r="K47" s="54">
        <v>2.5</v>
      </c>
      <c r="L47" s="18"/>
    </row>
    <row r="48" spans="1:12" s="56" customFormat="1" ht="15.75">
      <c r="A48" s="33">
        <v>27</v>
      </c>
      <c r="B48" s="33" t="s">
        <v>39</v>
      </c>
      <c r="C48" s="33">
        <v>1</v>
      </c>
      <c r="D48" s="33" t="s">
        <v>48</v>
      </c>
      <c r="E48" s="54" t="s">
        <v>27</v>
      </c>
      <c r="F48" s="54">
        <v>4</v>
      </c>
      <c r="G48" s="53">
        <v>9</v>
      </c>
      <c r="H48" s="54">
        <v>0.6</v>
      </c>
      <c r="I48" s="66">
        <v>2.71</v>
      </c>
      <c r="J48" s="59">
        <v>2.33</v>
      </c>
      <c r="K48" s="54">
        <v>0.6</v>
      </c>
      <c r="L48" s="18"/>
    </row>
    <row r="49" spans="1:12" s="56" customFormat="1" ht="15.75">
      <c r="A49" s="33">
        <v>28</v>
      </c>
      <c r="B49" s="33" t="s">
        <v>39</v>
      </c>
      <c r="C49" s="33">
        <v>1</v>
      </c>
      <c r="D49" s="33" t="s">
        <v>48</v>
      </c>
      <c r="E49" s="54" t="s">
        <v>29</v>
      </c>
      <c r="F49" s="54">
        <v>4</v>
      </c>
      <c r="G49" s="53">
        <v>11</v>
      </c>
      <c r="H49" s="54">
        <v>0.8</v>
      </c>
      <c r="I49" s="66">
        <v>4.72</v>
      </c>
      <c r="J49" s="60">
        <v>3.99</v>
      </c>
      <c r="K49" s="54">
        <v>0.8</v>
      </c>
      <c r="L49" s="18"/>
    </row>
    <row r="50" spans="1:12" s="56" customFormat="1" ht="15.75">
      <c r="A50" s="33">
        <v>29</v>
      </c>
      <c r="B50" s="33" t="s">
        <v>39</v>
      </c>
      <c r="C50" s="33">
        <v>1</v>
      </c>
      <c r="D50" s="33" t="s">
        <v>48</v>
      </c>
      <c r="E50" s="34" t="s">
        <v>29</v>
      </c>
      <c r="F50" s="34">
        <v>7</v>
      </c>
      <c r="G50" s="35">
        <v>11</v>
      </c>
      <c r="H50" s="67">
        <v>1.7</v>
      </c>
      <c r="I50" s="66">
        <v>29.3</v>
      </c>
      <c r="J50" s="60">
        <v>24.75</v>
      </c>
      <c r="K50" s="67">
        <v>1.7</v>
      </c>
      <c r="L50" s="18"/>
    </row>
    <row r="51" spans="1:12" s="56" customFormat="1" ht="15.75">
      <c r="A51" s="33">
        <v>30</v>
      </c>
      <c r="B51" s="33" t="s">
        <v>39</v>
      </c>
      <c r="C51" s="33">
        <v>1</v>
      </c>
      <c r="D51" s="33" t="s">
        <v>48</v>
      </c>
      <c r="E51" s="34" t="s">
        <v>27</v>
      </c>
      <c r="F51" s="34">
        <v>7</v>
      </c>
      <c r="G51" s="35">
        <v>12</v>
      </c>
      <c r="H51" s="67">
        <v>2.2</v>
      </c>
      <c r="I51" s="66">
        <v>48</v>
      </c>
      <c r="J51" s="60">
        <v>36</v>
      </c>
      <c r="K51" s="67">
        <v>2.2</v>
      </c>
      <c r="L51" s="18"/>
    </row>
    <row r="52" spans="1:12" s="56" customFormat="1" ht="15.75">
      <c r="A52" s="33">
        <v>31</v>
      </c>
      <c r="B52" s="33" t="s">
        <v>39</v>
      </c>
      <c r="C52" s="33">
        <v>1</v>
      </c>
      <c r="D52" s="33" t="s">
        <v>48</v>
      </c>
      <c r="E52" s="54" t="s">
        <v>29</v>
      </c>
      <c r="F52" s="54">
        <v>8</v>
      </c>
      <c r="G52" s="53">
        <v>10</v>
      </c>
      <c r="H52" s="54">
        <v>1.5</v>
      </c>
      <c r="I52" s="66">
        <v>17.8</v>
      </c>
      <c r="J52" s="60">
        <v>12.96</v>
      </c>
      <c r="K52" s="54">
        <v>1.5</v>
      </c>
      <c r="L52" s="18"/>
    </row>
    <row r="53" spans="1:12" s="56" customFormat="1" ht="15.75">
      <c r="A53" s="33">
        <v>32</v>
      </c>
      <c r="B53" s="33" t="s">
        <v>39</v>
      </c>
      <c r="C53" s="33">
        <v>1</v>
      </c>
      <c r="D53" s="33" t="s">
        <v>48</v>
      </c>
      <c r="E53" s="54" t="s">
        <v>29</v>
      </c>
      <c r="F53" s="54">
        <v>8</v>
      </c>
      <c r="G53" s="53">
        <v>11</v>
      </c>
      <c r="H53" s="54">
        <v>3.6</v>
      </c>
      <c r="I53" s="66">
        <v>63.3</v>
      </c>
      <c r="J53" s="60">
        <v>45.26</v>
      </c>
      <c r="K53" s="54">
        <v>3.6</v>
      </c>
      <c r="L53" s="18"/>
    </row>
    <row r="54" spans="1:12" s="56" customFormat="1" ht="15.75">
      <c r="A54" s="33">
        <v>33</v>
      </c>
      <c r="B54" s="33" t="s">
        <v>39</v>
      </c>
      <c r="C54" s="33">
        <v>1</v>
      </c>
      <c r="D54" s="33" t="s">
        <v>48</v>
      </c>
      <c r="E54" s="54" t="s">
        <v>29</v>
      </c>
      <c r="F54" s="54">
        <v>8</v>
      </c>
      <c r="G54" s="53">
        <v>12</v>
      </c>
      <c r="H54" s="54">
        <v>1.2</v>
      </c>
      <c r="I54" s="66">
        <v>15.2</v>
      </c>
      <c r="J54" s="60">
        <v>11.92</v>
      </c>
      <c r="K54" s="54">
        <v>1.2</v>
      </c>
      <c r="L54" s="18"/>
    </row>
    <row r="55" spans="1:12" s="56" customFormat="1" ht="15.75">
      <c r="A55" s="33">
        <v>34</v>
      </c>
      <c r="B55" s="33" t="s">
        <v>39</v>
      </c>
      <c r="C55" s="33">
        <v>1</v>
      </c>
      <c r="D55" s="33" t="s">
        <v>48</v>
      </c>
      <c r="E55" s="54" t="s">
        <v>29</v>
      </c>
      <c r="F55" s="54">
        <v>8</v>
      </c>
      <c r="G55" s="53">
        <v>13</v>
      </c>
      <c r="H55" s="54">
        <v>2.6</v>
      </c>
      <c r="I55" s="66">
        <v>62.9</v>
      </c>
      <c r="J55" s="60">
        <v>46.52</v>
      </c>
      <c r="K55" s="54">
        <v>2.6</v>
      </c>
      <c r="L55" s="18"/>
    </row>
    <row r="56" spans="1:12" s="56" customFormat="1" ht="15.75">
      <c r="A56" s="33">
        <v>35</v>
      </c>
      <c r="B56" s="33" t="s">
        <v>39</v>
      </c>
      <c r="C56" s="33">
        <v>1</v>
      </c>
      <c r="D56" s="33" t="s">
        <v>48</v>
      </c>
      <c r="E56" s="54" t="s">
        <v>29</v>
      </c>
      <c r="F56" s="54">
        <v>9</v>
      </c>
      <c r="G56" s="53">
        <v>15</v>
      </c>
      <c r="H56" s="54">
        <v>12</v>
      </c>
      <c r="I56" s="66">
        <v>202.18</v>
      </c>
      <c r="J56" s="60">
        <v>172.15</v>
      </c>
      <c r="K56" s="54">
        <v>12</v>
      </c>
      <c r="L56" s="18"/>
    </row>
    <row r="57" spans="1:12" s="56" customFormat="1" ht="15.75">
      <c r="A57" s="33">
        <v>36</v>
      </c>
      <c r="B57" s="33" t="s">
        <v>39</v>
      </c>
      <c r="C57" s="33">
        <v>1</v>
      </c>
      <c r="D57" s="33" t="s">
        <v>48</v>
      </c>
      <c r="E57" s="54" t="s">
        <v>29</v>
      </c>
      <c r="F57" s="54">
        <v>9</v>
      </c>
      <c r="G57" s="53">
        <v>16</v>
      </c>
      <c r="H57" s="54">
        <v>13</v>
      </c>
      <c r="I57" s="66">
        <v>452.09</v>
      </c>
      <c r="J57" s="60">
        <v>387.1</v>
      </c>
      <c r="K57" s="54">
        <v>13</v>
      </c>
      <c r="L57" s="18"/>
    </row>
    <row r="58" spans="1:12" s="56" customFormat="1" ht="15.75">
      <c r="A58" s="33">
        <v>37</v>
      </c>
      <c r="B58" s="33" t="s">
        <v>39</v>
      </c>
      <c r="C58" s="33">
        <v>1</v>
      </c>
      <c r="D58" s="33" t="s">
        <v>48</v>
      </c>
      <c r="E58" s="54" t="s">
        <v>29</v>
      </c>
      <c r="F58" s="54">
        <v>25</v>
      </c>
      <c r="G58" s="53">
        <v>7</v>
      </c>
      <c r="H58" s="54">
        <v>0.5</v>
      </c>
      <c r="I58" s="66">
        <v>13.41</v>
      </c>
      <c r="J58" s="60">
        <v>8.91</v>
      </c>
      <c r="K58" s="54">
        <v>0.5</v>
      </c>
      <c r="L58" s="18"/>
    </row>
    <row r="59" spans="1:12" s="56" customFormat="1" ht="15.75">
      <c r="A59" s="33">
        <v>38</v>
      </c>
      <c r="B59" s="33" t="s">
        <v>39</v>
      </c>
      <c r="C59" s="33">
        <v>1</v>
      </c>
      <c r="D59" s="33" t="s">
        <v>48</v>
      </c>
      <c r="E59" s="54" t="s">
        <v>29</v>
      </c>
      <c r="F59" s="54">
        <v>25</v>
      </c>
      <c r="G59" s="53">
        <v>9</v>
      </c>
      <c r="H59" s="54">
        <v>2.3</v>
      </c>
      <c r="I59" s="66">
        <v>44.3</v>
      </c>
      <c r="J59" s="60">
        <v>35.32</v>
      </c>
      <c r="K59" s="54">
        <v>2.3</v>
      </c>
      <c r="L59" s="18"/>
    </row>
    <row r="60" spans="1:12" s="56" customFormat="1" ht="15.75">
      <c r="A60" s="33">
        <v>39</v>
      </c>
      <c r="B60" s="33" t="s">
        <v>39</v>
      </c>
      <c r="C60" s="33">
        <v>1</v>
      </c>
      <c r="D60" s="33" t="s">
        <v>48</v>
      </c>
      <c r="E60" s="54" t="s">
        <v>29</v>
      </c>
      <c r="F60" s="54">
        <v>25</v>
      </c>
      <c r="G60" s="53">
        <v>12</v>
      </c>
      <c r="H60" s="54">
        <v>1.7</v>
      </c>
      <c r="I60" s="66">
        <v>44.85</v>
      </c>
      <c r="J60" s="60">
        <v>33.98</v>
      </c>
      <c r="K60" s="54">
        <v>1.7</v>
      </c>
      <c r="L60" s="18"/>
    </row>
    <row r="61" spans="1:12" s="56" customFormat="1" ht="15.75">
      <c r="A61" s="33">
        <v>40</v>
      </c>
      <c r="B61" s="33" t="s">
        <v>39</v>
      </c>
      <c r="C61" s="33">
        <v>1</v>
      </c>
      <c r="D61" s="33" t="s">
        <v>48</v>
      </c>
      <c r="E61" s="54" t="s">
        <v>27</v>
      </c>
      <c r="F61" s="54">
        <v>25</v>
      </c>
      <c r="G61" s="53">
        <v>14</v>
      </c>
      <c r="H61" s="54">
        <v>0.8</v>
      </c>
      <c r="I61" s="66">
        <v>7.49</v>
      </c>
      <c r="J61" s="60">
        <v>6.36</v>
      </c>
      <c r="K61" s="54">
        <v>0.8</v>
      </c>
      <c r="L61" s="18"/>
    </row>
    <row r="62" spans="1:12" s="56" customFormat="1" ht="15.75">
      <c r="A62" s="33">
        <v>41</v>
      </c>
      <c r="B62" s="33" t="s">
        <v>39</v>
      </c>
      <c r="C62" s="33">
        <v>1</v>
      </c>
      <c r="D62" s="33" t="s">
        <v>48</v>
      </c>
      <c r="E62" s="54" t="s">
        <v>27</v>
      </c>
      <c r="F62" s="54">
        <v>25</v>
      </c>
      <c r="G62" s="53">
        <v>15</v>
      </c>
      <c r="H62" s="54">
        <v>0.7</v>
      </c>
      <c r="I62" s="66">
        <v>4.45</v>
      </c>
      <c r="J62" s="60">
        <v>2.6</v>
      </c>
      <c r="K62" s="54">
        <v>0.7</v>
      </c>
      <c r="L62" s="18"/>
    </row>
    <row r="63" spans="1:12" s="56" customFormat="1" ht="15.75">
      <c r="A63" s="33">
        <v>42</v>
      </c>
      <c r="B63" s="33" t="s">
        <v>39</v>
      </c>
      <c r="C63" s="33">
        <v>1</v>
      </c>
      <c r="D63" s="33" t="s">
        <v>48</v>
      </c>
      <c r="E63" s="54" t="s">
        <v>27</v>
      </c>
      <c r="F63" s="54">
        <v>27</v>
      </c>
      <c r="G63" s="53">
        <v>20</v>
      </c>
      <c r="H63" s="54">
        <v>9</v>
      </c>
      <c r="I63" s="66">
        <v>97.2</v>
      </c>
      <c r="J63" s="60">
        <v>73.27</v>
      </c>
      <c r="K63" s="54">
        <v>9</v>
      </c>
      <c r="L63" s="18"/>
    </row>
    <row r="64" spans="1:12" s="56" customFormat="1" ht="15.75">
      <c r="A64" s="33">
        <v>43</v>
      </c>
      <c r="B64" s="33" t="s">
        <v>39</v>
      </c>
      <c r="C64" s="33">
        <v>1</v>
      </c>
      <c r="D64" s="33" t="s">
        <v>48</v>
      </c>
      <c r="E64" s="54" t="s">
        <v>27</v>
      </c>
      <c r="F64" s="54">
        <v>27</v>
      </c>
      <c r="G64" s="53">
        <v>21</v>
      </c>
      <c r="H64" s="54">
        <v>1.7</v>
      </c>
      <c r="I64" s="66">
        <v>18.9</v>
      </c>
      <c r="J64" s="60">
        <v>13.41</v>
      </c>
      <c r="K64" s="54">
        <v>1.7</v>
      </c>
      <c r="L64" s="18"/>
    </row>
    <row r="65" spans="1:12" s="56" customFormat="1" ht="15.75">
      <c r="A65" s="33">
        <v>44</v>
      </c>
      <c r="B65" s="33" t="s">
        <v>39</v>
      </c>
      <c r="C65" s="33">
        <v>1</v>
      </c>
      <c r="D65" s="33" t="s">
        <v>48</v>
      </c>
      <c r="E65" s="54" t="s">
        <v>29</v>
      </c>
      <c r="F65" s="54">
        <v>27</v>
      </c>
      <c r="G65" s="53">
        <v>28</v>
      </c>
      <c r="H65" s="54">
        <v>1</v>
      </c>
      <c r="I65" s="66">
        <v>18.882</v>
      </c>
      <c r="J65" s="60">
        <v>16.61</v>
      </c>
      <c r="K65" s="54">
        <v>1</v>
      </c>
      <c r="L65" s="18"/>
    </row>
    <row r="66" spans="1:12" s="56" customFormat="1" ht="15.75">
      <c r="A66" s="33">
        <v>45</v>
      </c>
      <c r="B66" s="33" t="s">
        <v>39</v>
      </c>
      <c r="C66" s="33">
        <v>1</v>
      </c>
      <c r="D66" s="33" t="s">
        <v>48</v>
      </c>
      <c r="E66" s="54" t="s">
        <v>29</v>
      </c>
      <c r="F66" s="54">
        <v>27</v>
      </c>
      <c r="G66" s="53">
        <v>29</v>
      </c>
      <c r="H66" s="54">
        <v>0.1</v>
      </c>
      <c r="I66" s="66">
        <v>2.9</v>
      </c>
      <c r="J66" s="60">
        <v>2.63</v>
      </c>
      <c r="K66" s="54">
        <v>0.1</v>
      </c>
      <c r="L66" s="18"/>
    </row>
    <row r="67" spans="1:12" s="56" customFormat="1" ht="15.75">
      <c r="A67" s="33">
        <v>46</v>
      </c>
      <c r="B67" s="33" t="s">
        <v>39</v>
      </c>
      <c r="C67" s="33">
        <v>1</v>
      </c>
      <c r="D67" s="33" t="s">
        <v>48</v>
      </c>
      <c r="E67" s="54" t="s">
        <v>29</v>
      </c>
      <c r="F67" s="54">
        <v>31</v>
      </c>
      <c r="G67" s="53">
        <v>2</v>
      </c>
      <c r="H67" s="54">
        <v>1.8</v>
      </c>
      <c r="I67" s="66">
        <v>35.4</v>
      </c>
      <c r="J67" s="60">
        <v>28.9</v>
      </c>
      <c r="K67" s="54">
        <v>1.8</v>
      </c>
      <c r="L67" s="18"/>
    </row>
    <row r="68" spans="1:12" s="56" customFormat="1" ht="15.75">
      <c r="A68" s="33">
        <v>47</v>
      </c>
      <c r="B68" s="33" t="s">
        <v>39</v>
      </c>
      <c r="C68" s="33">
        <v>1</v>
      </c>
      <c r="D68" s="33" t="s">
        <v>48</v>
      </c>
      <c r="E68" s="54" t="s">
        <v>29</v>
      </c>
      <c r="F68" s="54">
        <v>31</v>
      </c>
      <c r="G68" s="53">
        <v>5</v>
      </c>
      <c r="H68" s="54">
        <v>0.1</v>
      </c>
      <c r="I68" s="66">
        <v>1.78</v>
      </c>
      <c r="J68" s="60">
        <v>1.56</v>
      </c>
      <c r="K68" s="54">
        <v>0.1</v>
      </c>
      <c r="L68" s="18"/>
    </row>
    <row r="69" spans="1:12" s="56" customFormat="1" ht="15.75">
      <c r="A69" s="33">
        <v>48</v>
      </c>
      <c r="B69" s="33" t="s">
        <v>39</v>
      </c>
      <c r="C69" s="33">
        <v>1</v>
      </c>
      <c r="D69" s="33" t="s">
        <v>48</v>
      </c>
      <c r="E69" s="54" t="s">
        <v>29</v>
      </c>
      <c r="F69" s="54">
        <v>31</v>
      </c>
      <c r="G69" s="53">
        <v>6</v>
      </c>
      <c r="H69" s="54">
        <v>0.6</v>
      </c>
      <c r="I69" s="66">
        <v>15.4</v>
      </c>
      <c r="J69" s="60">
        <v>12.56</v>
      </c>
      <c r="K69" s="54">
        <v>0.6</v>
      </c>
      <c r="L69" s="18"/>
    </row>
    <row r="70" spans="1:12" s="56" customFormat="1" ht="15.75">
      <c r="A70" s="33">
        <v>49</v>
      </c>
      <c r="B70" s="33" t="s">
        <v>39</v>
      </c>
      <c r="C70" s="33">
        <v>1</v>
      </c>
      <c r="D70" s="33" t="s">
        <v>48</v>
      </c>
      <c r="E70" s="54" t="s">
        <v>29</v>
      </c>
      <c r="F70" s="54">
        <v>32</v>
      </c>
      <c r="G70" s="53">
        <v>18</v>
      </c>
      <c r="H70" s="54">
        <v>4.5</v>
      </c>
      <c r="I70" s="66">
        <v>63.1</v>
      </c>
      <c r="J70" s="60">
        <v>48.46</v>
      </c>
      <c r="K70" s="54">
        <v>4.5</v>
      </c>
      <c r="L70" s="18"/>
    </row>
    <row r="71" spans="1:12" s="56" customFormat="1" ht="15.75">
      <c r="A71" s="33">
        <v>50</v>
      </c>
      <c r="B71" s="33" t="s">
        <v>39</v>
      </c>
      <c r="C71" s="33">
        <v>1</v>
      </c>
      <c r="D71" s="33" t="s">
        <v>48</v>
      </c>
      <c r="E71" s="54" t="s">
        <v>27</v>
      </c>
      <c r="F71" s="54">
        <v>32</v>
      </c>
      <c r="G71" s="53">
        <v>19</v>
      </c>
      <c r="H71" s="54">
        <v>11</v>
      </c>
      <c r="I71" s="66">
        <v>102</v>
      </c>
      <c r="J71" s="60">
        <v>75.37</v>
      </c>
      <c r="K71" s="54">
        <v>11</v>
      </c>
      <c r="L71" s="18"/>
    </row>
    <row r="72" spans="1:12" s="56" customFormat="1" ht="15.75">
      <c r="A72" s="33">
        <v>51</v>
      </c>
      <c r="B72" s="33" t="s">
        <v>35</v>
      </c>
      <c r="C72" s="33">
        <v>1</v>
      </c>
      <c r="D72" s="33" t="s">
        <v>48</v>
      </c>
      <c r="E72" s="54" t="s">
        <v>29</v>
      </c>
      <c r="F72" s="54">
        <v>42</v>
      </c>
      <c r="G72" s="54">
        <v>9</v>
      </c>
      <c r="H72" s="54">
        <v>2.8</v>
      </c>
      <c r="I72" s="64">
        <v>89.1</v>
      </c>
      <c r="J72" s="60">
        <v>80.8</v>
      </c>
      <c r="K72" s="54">
        <v>2.8</v>
      </c>
      <c r="L72" s="18"/>
    </row>
    <row r="73" spans="1:12" s="56" customFormat="1" ht="15.75">
      <c r="A73" s="33">
        <v>52</v>
      </c>
      <c r="B73" s="33" t="s">
        <v>35</v>
      </c>
      <c r="C73" s="33">
        <v>1</v>
      </c>
      <c r="D73" s="33" t="s">
        <v>48</v>
      </c>
      <c r="E73" s="54" t="s">
        <v>27</v>
      </c>
      <c r="F73" s="54">
        <v>57</v>
      </c>
      <c r="G73" s="54">
        <v>6</v>
      </c>
      <c r="H73" s="54">
        <v>21.3</v>
      </c>
      <c r="I73" s="64">
        <v>413.9</v>
      </c>
      <c r="J73" s="59">
        <v>373</v>
      </c>
      <c r="K73" s="54">
        <v>21.3</v>
      </c>
      <c r="L73" s="18"/>
    </row>
    <row r="74" spans="1:12" s="56" customFormat="1" ht="15.75">
      <c r="A74" s="33">
        <v>53</v>
      </c>
      <c r="B74" s="33" t="s">
        <v>35</v>
      </c>
      <c r="C74" s="33">
        <v>1</v>
      </c>
      <c r="D74" s="33" t="s">
        <v>48</v>
      </c>
      <c r="E74" s="54" t="s">
        <v>29</v>
      </c>
      <c r="F74" s="54">
        <v>57</v>
      </c>
      <c r="G74" s="54">
        <v>17</v>
      </c>
      <c r="H74" s="54">
        <v>6.7</v>
      </c>
      <c r="I74" s="64">
        <v>151.9</v>
      </c>
      <c r="J74" s="59">
        <v>128.2</v>
      </c>
      <c r="K74" s="54">
        <v>6.7</v>
      </c>
      <c r="L74" s="18"/>
    </row>
    <row r="75" spans="1:12" s="56" customFormat="1" ht="15.75">
      <c r="A75" s="33">
        <v>54</v>
      </c>
      <c r="B75" s="33" t="s">
        <v>35</v>
      </c>
      <c r="C75" s="33">
        <v>1</v>
      </c>
      <c r="D75" s="33" t="s">
        <v>48</v>
      </c>
      <c r="E75" s="54" t="s">
        <v>27</v>
      </c>
      <c r="F75" s="54">
        <v>27</v>
      </c>
      <c r="G75" s="54">
        <v>17</v>
      </c>
      <c r="H75" s="54">
        <v>24</v>
      </c>
      <c r="I75" s="64">
        <v>259.9</v>
      </c>
      <c r="J75" s="59">
        <v>211.2</v>
      </c>
      <c r="K75" s="54">
        <v>24</v>
      </c>
      <c r="L75" s="18"/>
    </row>
    <row r="76" spans="1:12" s="56" customFormat="1" ht="15.75">
      <c r="A76" s="33">
        <v>55</v>
      </c>
      <c r="B76" s="33" t="s">
        <v>35</v>
      </c>
      <c r="C76" s="33">
        <v>1</v>
      </c>
      <c r="D76" s="33" t="s">
        <v>48</v>
      </c>
      <c r="E76" s="54" t="s">
        <v>29</v>
      </c>
      <c r="F76" s="54">
        <v>58</v>
      </c>
      <c r="G76" s="54">
        <v>24</v>
      </c>
      <c r="H76" s="54">
        <v>3.8</v>
      </c>
      <c r="I76" s="64">
        <v>50.2</v>
      </c>
      <c r="J76" s="59">
        <v>45.2</v>
      </c>
      <c r="K76" s="54">
        <v>3.8</v>
      </c>
      <c r="L76" s="18"/>
    </row>
    <row r="77" spans="1:12" s="56" customFormat="1" ht="15.75">
      <c r="A77" s="33">
        <v>56</v>
      </c>
      <c r="B77" s="33" t="s">
        <v>35</v>
      </c>
      <c r="C77" s="33">
        <v>1</v>
      </c>
      <c r="D77" s="33" t="s">
        <v>48</v>
      </c>
      <c r="E77" s="54" t="s">
        <v>27</v>
      </c>
      <c r="F77" s="54">
        <v>42</v>
      </c>
      <c r="G77" s="54">
        <v>10</v>
      </c>
      <c r="H77" s="54">
        <v>11.2</v>
      </c>
      <c r="I77" s="64">
        <v>143.1</v>
      </c>
      <c r="J77" s="59">
        <v>132</v>
      </c>
      <c r="K77" s="54">
        <v>11.2</v>
      </c>
      <c r="L77" s="18"/>
    </row>
    <row r="78" spans="1:12" s="56" customFormat="1" ht="15.75">
      <c r="A78" s="33">
        <v>57</v>
      </c>
      <c r="B78" s="33" t="s">
        <v>35</v>
      </c>
      <c r="C78" s="33">
        <v>1</v>
      </c>
      <c r="D78" s="33" t="s">
        <v>48</v>
      </c>
      <c r="E78" s="54" t="s">
        <v>29</v>
      </c>
      <c r="F78" s="54">
        <v>31</v>
      </c>
      <c r="G78" s="54">
        <v>4</v>
      </c>
      <c r="H78" s="54">
        <v>3.2</v>
      </c>
      <c r="I78" s="64">
        <v>55.5</v>
      </c>
      <c r="J78" s="59">
        <v>45.1</v>
      </c>
      <c r="K78" s="54">
        <v>3.2</v>
      </c>
      <c r="L78" s="18"/>
    </row>
    <row r="79" spans="1:12" s="56" customFormat="1" ht="15.75">
      <c r="A79" s="33">
        <v>58</v>
      </c>
      <c r="B79" s="33" t="s">
        <v>35</v>
      </c>
      <c r="C79" s="33">
        <v>1</v>
      </c>
      <c r="D79" s="33" t="s">
        <v>48</v>
      </c>
      <c r="E79" s="54" t="s">
        <v>29</v>
      </c>
      <c r="F79" s="54">
        <v>42</v>
      </c>
      <c r="G79" s="54">
        <v>18</v>
      </c>
      <c r="H79" s="54">
        <v>1.3</v>
      </c>
      <c r="I79" s="64">
        <v>58.1</v>
      </c>
      <c r="J79" s="59">
        <v>47.3</v>
      </c>
      <c r="K79" s="54">
        <v>1.3</v>
      </c>
      <c r="L79" s="18"/>
    </row>
    <row r="80" spans="1:12" s="56" customFormat="1" ht="15.75">
      <c r="A80" s="33">
        <v>59</v>
      </c>
      <c r="B80" s="33" t="s">
        <v>32</v>
      </c>
      <c r="C80" s="33">
        <v>1</v>
      </c>
      <c r="D80" s="33" t="s">
        <v>48</v>
      </c>
      <c r="E80" s="54" t="s">
        <v>29</v>
      </c>
      <c r="F80" s="54">
        <v>13</v>
      </c>
      <c r="G80" s="54">
        <v>12</v>
      </c>
      <c r="H80" s="54">
        <v>17.2</v>
      </c>
      <c r="I80" s="34">
        <v>416.2</v>
      </c>
      <c r="J80" s="59">
        <v>349.7</v>
      </c>
      <c r="K80" s="54">
        <v>17.2</v>
      </c>
      <c r="L80" s="18"/>
    </row>
    <row r="81" spans="1:12" s="56" customFormat="1" ht="15.75">
      <c r="A81" s="33">
        <v>60</v>
      </c>
      <c r="B81" s="33" t="s">
        <v>32</v>
      </c>
      <c r="C81" s="33">
        <v>1</v>
      </c>
      <c r="D81" s="33" t="s">
        <v>48</v>
      </c>
      <c r="E81" s="54" t="s">
        <v>27</v>
      </c>
      <c r="F81" s="54">
        <v>14</v>
      </c>
      <c r="G81" s="54">
        <v>2</v>
      </c>
      <c r="H81" s="54">
        <v>8.9</v>
      </c>
      <c r="I81" s="34">
        <v>182.9</v>
      </c>
      <c r="J81" s="59">
        <v>153.1</v>
      </c>
      <c r="K81" s="54">
        <v>8.9</v>
      </c>
      <c r="L81" s="18"/>
    </row>
    <row r="82" spans="1:12" s="56" customFormat="1" ht="15.75">
      <c r="A82" s="33">
        <v>61</v>
      </c>
      <c r="B82" s="33" t="s">
        <v>32</v>
      </c>
      <c r="C82" s="33">
        <v>1</v>
      </c>
      <c r="D82" s="33" t="s">
        <v>48</v>
      </c>
      <c r="E82" s="54" t="s">
        <v>29</v>
      </c>
      <c r="F82" s="54">
        <v>30</v>
      </c>
      <c r="G82" s="54">
        <v>8</v>
      </c>
      <c r="H82" s="54">
        <v>3.5</v>
      </c>
      <c r="I82" s="34">
        <v>112.8</v>
      </c>
      <c r="J82" s="59">
        <v>94.9</v>
      </c>
      <c r="K82" s="54">
        <v>3.5</v>
      </c>
      <c r="L82" s="18"/>
    </row>
    <row r="83" spans="1:12" s="56" customFormat="1" ht="15.75">
      <c r="A83" s="33">
        <v>62</v>
      </c>
      <c r="B83" s="33" t="s">
        <v>32</v>
      </c>
      <c r="C83" s="33">
        <v>1</v>
      </c>
      <c r="D83" s="33" t="s">
        <v>48</v>
      </c>
      <c r="E83" s="54" t="s">
        <v>27</v>
      </c>
      <c r="F83" s="67">
        <v>30</v>
      </c>
      <c r="G83" s="67">
        <v>10</v>
      </c>
      <c r="H83" s="54">
        <v>4.2</v>
      </c>
      <c r="I83" s="34">
        <v>168.1</v>
      </c>
      <c r="J83" s="59">
        <v>139.9</v>
      </c>
      <c r="K83" s="54">
        <v>4.2</v>
      </c>
      <c r="L83" s="18"/>
    </row>
    <row r="84" spans="1:12" s="56" customFormat="1" ht="15.75">
      <c r="A84" s="33">
        <v>63</v>
      </c>
      <c r="B84" s="33" t="s">
        <v>32</v>
      </c>
      <c r="C84" s="33">
        <v>1</v>
      </c>
      <c r="D84" s="33" t="s">
        <v>48</v>
      </c>
      <c r="E84" s="54" t="s">
        <v>27</v>
      </c>
      <c r="F84" s="54">
        <v>30</v>
      </c>
      <c r="G84" s="54">
        <v>29</v>
      </c>
      <c r="H84" s="54">
        <v>11.6</v>
      </c>
      <c r="I84" s="34">
        <v>312.2</v>
      </c>
      <c r="J84" s="59">
        <v>262.8</v>
      </c>
      <c r="K84" s="54">
        <v>11.6</v>
      </c>
      <c r="L84" s="18"/>
    </row>
    <row r="85" spans="1:12" s="56" customFormat="1" ht="15.75">
      <c r="A85" s="33">
        <v>64</v>
      </c>
      <c r="B85" s="33" t="s">
        <v>32</v>
      </c>
      <c r="C85" s="33">
        <v>1</v>
      </c>
      <c r="D85" s="33" t="s">
        <v>48</v>
      </c>
      <c r="E85" s="54" t="s">
        <v>29</v>
      </c>
      <c r="F85" s="54">
        <v>31</v>
      </c>
      <c r="G85" s="54">
        <v>2</v>
      </c>
      <c r="H85" s="54">
        <v>1.6</v>
      </c>
      <c r="I85" s="34">
        <v>30.5</v>
      </c>
      <c r="J85" s="59">
        <v>25.7</v>
      </c>
      <c r="K85" s="54">
        <v>1.6</v>
      </c>
      <c r="L85" s="18"/>
    </row>
    <row r="86" spans="1:12" s="56" customFormat="1" ht="15.75">
      <c r="A86" s="33">
        <v>65</v>
      </c>
      <c r="B86" s="33" t="s">
        <v>32</v>
      </c>
      <c r="C86" s="33">
        <v>1</v>
      </c>
      <c r="D86" s="33" t="s">
        <v>48</v>
      </c>
      <c r="E86" s="54" t="s">
        <v>29</v>
      </c>
      <c r="F86" s="54">
        <v>33</v>
      </c>
      <c r="G86" s="54">
        <v>7</v>
      </c>
      <c r="H86" s="54">
        <v>5.5</v>
      </c>
      <c r="I86" s="34">
        <v>73.5</v>
      </c>
      <c r="J86" s="59">
        <v>62.8</v>
      </c>
      <c r="K86" s="54">
        <v>5.5</v>
      </c>
      <c r="L86" s="18"/>
    </row>
    <row r="87" spans="1:12" s="56" customFormat="1" ht="15.75">
      <c r="A87" s="33">
        <v>66</v>
      </c>
      <c r="B87" s="33" t="s">
        <v>32</v>
      </c>
      <c r="C87" s="33">
        <v>1</v>
      </c>
      <c r="D87" s="33" t="s">
        <v>48</v>
      </c>
      <c r="E87" s="54" t="s">
        <v>29</v>
      </c>
      <c r="F87" s="54">
        <v>33</v>
      </c>
      <c r="G87" s="54">
        <v>11</v>
      </c>
      <c r="H87" s="54">
        <v>5.8</v>
      </c>
      <c r="I87" s="34">
        <v>130.9</v>
      </c>
      <c r="J87" s="59">
        <v>109.9</v>
      </c>
      <c r="K87" s="54">
        <v>5.8</v>
      </c>
      <c r="L87" s="18"/>
    </row>
    <row r="88" spans="1:12" s="56" customFormat="1" ht="15.75">
      <c r="A88" s="33">
        <v>67</v>
      </c>
      <c r="B88" s="33" t="s">
        <v>32</v>
      </c>
      <c r="C88" s="33">
        <v>1</v>
      </c>
      <c r="D88" s="33" t="s">
        <v>48</v>
      </c>
      <c r="E88" s="54" t="s">
        <v>29</v>
      </c>
      <c r="F88" s="54">
        <v>33</v>
      </c>
      <c r="G88" s="54">
        <v>12</v>
      </c>
      <c r="H88" s="54">
        <v>3.8</v>
      </c>
      <c r="I88" s="34">
        <v>40.7</v>
      </c>
      <c r="J88" s="59">
        <v>34.5</v>
      </c>
      <c r="K88" s="54">
        <v>3.8</v>
      </c>
      <c r="L88" s="18"/>
    </row>
    <row r="89" spans="1:12" s="56" customFormat="1" ht="15.75">
      <c r="A89" s="33">
        <v>68</v>
      </c>
      <c r="B89" s="33" t="s">
        <v>25</v>
      </c>
      <c r="C89" s="33">
        <v>1</v>
      </c>
      <c r="D89" s="33" t="s">
        <v>48</v>
      </c>
      <c r="E89" s="34" t="s">
        <v>29</v>
      </c>
      <c r="F89" s="34">
        <v>14</v>
      </c>
      <c r="G89" s="34">
        <v>6</v>
      </c>
      <c r="H89" s="34">
        <v>1</v>
      </c>
      <c r="I89" s="34">
        <v>27.697</v>
      </c>
      <c r="J89" s="59">
        <v>23.38</v>
      </c>
      <c r="K89" s="34">
        <v>1</v>
      </c>
      <c r="L89" s="18"/>
    </row>
    <row r="90" spans="1:12" s="56" customFormat="1" ht="15.75">
      <c r="A90" s="33">
        <v>69</v>
      </c>
      <c r="B90" s="33" t="s">
        <v>25</v>
      </c>
      <c r="C90" s="33">
        <v>1</v>
      </c>
      <c r="D90" s="33" t="s">
        <v>48</v>
      </c>
      <c r="E90" s="34" t="s">
        <v>27</v>
      </c>
      <c r="F90" s="34">
        <v>21</v>
      </c>
      <c r="G90" s="34">
        <v>9</v>
      </c>
      <c r="H90" s="34">
        <v>1.8</v>
      </c>
      <c r="I90" s="34">
        <v>19</v>
      </c>
      <c r="J90" s="59">
        <v>18</v>
      </c>
      <c r="K90" s="34">
        <v>1.8</v>
      </c>
      <c r="L90" s="18"/>
    </row>
    <row r="91" spans="1:12" s="56" customFormat="1" ht="15.75">
      <c r="A91" s="33">
        <v>70</v>
      </c>
      <c r="B91" s="33" t="s">
        <v>25</v>
      </c>
      <c r="C91" s="33">
        <v>1</v>
      </c>
      <c r="D91" s="33" t="s">
        <v>48</v>
      </c>
      <c r="E91" s="34" t="s">
        <v>29</v>
      </c>
      <c r="F91" s="34">
        <v>27</v>
      </c>
      <c r="G91" s="34">
        <v>2</v>
      </c>
      <c r="H91" s="34">
        <v>22</v>
      </c>
      <c r="I91" s="34">
        <v>156.3</v>
      </c>
      <c r="J91" s="59">
        <v>134.2</v>
      </c>
      <c r="K91" s="34">
        <v>22</v>
      </c>
      <c r="L91" s="18"/>
    </row>
    <row r="92" spans="1:12" s="56" customFormat="1" ht="15.75">
      <c r="A92" s="33">
        <v>71</v>
      </c>
      <c r="B92" s="33" t="s">
        <v>25</v>
      </c>
      <c r="C92" s="33">
        <v>1</v>
      </c>
      <c r="D92" s="33" t="s">
        <v>48</v>
      </c>
      <c r="E92" s="34" t="s">
        <v>27</v>
      </c>
      <c r="F92" s="34">
        <v>28</v>
      </c>
      <c r="G92" s="34">
        <v>34</v>
      </c>
      <c r="H92" s="34">
        <v>14.5</v>
      </c>
      <c r="I92" s="34">
        <v>355.5</v>
      </c>
      <c r="J92" s="59">
        <v>308</v>
      </c>
      <c r="K92" s="34">
        <v>14.5</v>
      </c>
      <c r="L92" s="18"/>
    </row>
    <row r="93" spans="1:12" s="56" customFormat="1" ht="15.75">
      <c r="A93" s="33">
        <v>72</v>
      </c>
      <c r="B93" s="33" t="s">
        <v>25</v>
      </c>
      <c r="C93" s="33">
        <v>1</v>
      </c>
      <c r="D93" s="33" t="s">
        <v>48</v>
      </c>
      <c r="E93" s="34" t="s">
        <v>29</v>
      </c>
      <c r="F93" s="34">
        <v>33</v>
      </c>
      <c r="G93" s="34">
        <v>8</v>
      </c>
      <c r="H93" s="34">
        <v>5</v>
      </c>
      <c r="I93" s="34">
        <v>178.3</v>
      </c>
      <c r="J93" s="59">
        <v>168.1</v>
      </c>
      <c r="K93" s="34">
        <v>5</v>
      </c>
      <c r="L93" s="18"/>
    </row>
    <row r="94" spans="1:12" s="56" customFormat="1" ht="15.75">
      <c r="A94" s="33">
        <v>73</v>
      </c>
      <c r="B94" s="33" t="s">
        <v>25</v>
      </c>
      <c r="C94" s="33">
        <v>1</v>
      </c>
      <c r="D94" s="33" t="s">
        <v>48</v>
      </c>
      <c r="E94" s="34" t="s">
        <v>29</v>
      </c>
      <c r="F94" s="34">
        <v>33</v>
      </c>
      <c r="G94" s="34">
        <v>29</v>
      </c>
      <c r="H94" s="34">
        <v>2.3</v>
      </c>
      <c r="I94" s="34">
        <v>71.6</v>
      </c>
      <c r="J94" s="59">
        <v>62.9</v>
      </c>
      <c r="K94" s="34">
        <v>2.3</v>
      </c>
      <c r="L94" s="18"/>
    </row>
    <row r="95" spans="1:12" s="56" customFormat="1" ht="15.75">
      <c r="A95" s="33">
        <v>74</v>
      </c>
      <c r="B95" s="33" t="s">
        <v>25</v>
      </c>
      <c r="C95" s="33">
        <v>1</v>
      </c>
      <c r="D95" s="33" t="s">
        <v>48</v>
      </c>
      <c r="E95" s="34" t="s">
        <v>27</v>
      </c>
      <c r="F95" s="34">
        <v>34</v>
      </c>
      <c r="G95" s="34">
        <v>41</v>
      </c>
      <c r="H95" s="34">
        <v>1</v>
      </c>
      <c r="I95" s="34">
        <v>81.2</v>
      </c>
      <c r="J95" s="59">
        <v>70.2</v>
      </c>
      <c r="K95" s="34">
        <v>1</v>
      </c>
      <c r="L95" s="18"/>
    </row>
    <row r="96" spans="1:12" s="56" customFormat="1" ht="15.75">
      <c r="A96" s="33">
        <v>75</v>
      </c>
      <c r="B96" s="33" t="s">
        <v>25</v>
      </c>
      <c r="C96" s="33">
        <v>1</v>
      </c>
      <c r="D96" s="33" t="s">
        <v>48</v>
      </c>
      <c r="E96" s="34" t="s">
        <v>27</v>
      </c>
      <c r="F96" s="34">
        <v>34</v>
      </c>
      <c r="G96" s="34">
        <v>43</v>
      </c>
      <c r="H96" s="34">
        <v>0.6</v>
      </c>
      <c r="I96" s="34">
        <v>85.89</v>
      </c>
      <c r="J96" s="59">
        <v>75.81</v>
      </c>
      <c r="K96" s="34">
        <v>0.6</v>
      </c>
      <c r="L96" s="18"/>
    </row>
    <row r="97" spans="1:12" s="56" customFormat="1" ht="15.75">
      <c r="A97" s="33">
        <v>76</v>
      </c>
      <c r="B97" s="33" t="s">
        <v>25</v>
      </c>
      <c r="C97" s="33">
        <v>1</v>
      </c>
      <c r="D97" s="33" t="s">
        <v>48</v>
      </c>
      <c r="E97" s="34" t="s">
        <v>29</v>
      </c>
      <c r="F97" s="34">
        <v>34</v>
      </c>
      <c r="G97" s="34">
        <v>46</v>
      </c>
      <c r="H97" s="34">
        <v>1.4</v>
      </c>
      <c r="I97" s="34">
        <v>48.61</v>
      </c>
      <c r="J97" s="59">
        <v>41.49</v>
      </c>
      <c r="K97" s="34">
        <v>1.4</v>
      </c>
      <c r="L97" s="18"/>
    </row>
    <row r="98" spans="1:12" s="56" customFormat="1" ht="15.75">
      <c r="A98" s="33">
        <v>77</v>
      </c>
      <c r="B98" s="33" t="s">
        <v>25</v>
      </c>
      <c r="C98" s="33">
        <v>1</v>
      </c>
      <c r="D98" s="33" t="s">
        <v>48</v>
      </c>
      <c r="E98" s="34" t="s">
        <v>27</v>
      </c>
      <c r="F98" s="34">
        <v>45</v>
      </c>
      <c r="G98" s="34">
        <v>26</v>
      </c>
      <c r="H98" s="34">
        <v>2</v>
      </c>
      <c r="I98" s="34">
        <v>60</v>
      </c>
      <c r="J98" s="59">
        <v>51.1</v>
      </c>
      <c r="K98" s="34">
        <v>2</v>
      </c>
      <c r="L98" s="18"/>
    </row>
    <row r="99" spans="1:12" s="56" customFormat="1" ht="15.75">
      <c r="A99" s="33">
        <v>78</v>
      </c>
      <c r="B99" s="33" t="s">
        <v>25</v>
      </c>
      <c r="C99" s="33">
        <v>1</v>
      </c>
      <c r="D99" s="33" t="s">
        <v>48</v>
      </c>
      <c r="E99" s="34" t="s">
        <v>29</v>
      </c>
      <c r="F99" s="34">
        <v>45</v>
      </c>
      <c r="G99" s="34">
        <v>29</v>
      </c>
      <c r="H99" s="34">
        <v>1.4</v>
      </c>
      <c r="I99" s="34">
        <v>28.5</v>
      </c>
      <c r="J99" s="59">
        <v>26.7</v>
      </c>
      <c r="K99" s="34">
        <v>1.4</v>
      </c>
      <c r="L99" s="18"/>
    </row>
    <row r="100" spans="1:12" s="56" customFormat="1" ht="15.75">
      <c r="A100" s="33">
        <v>79</v>
      </c>
      <c r="B100" s="33" t="s">
        <v>25</v>
      </c>
      <c r="C100" s="33">
        <v>1</v>
      </c>
      <c r="D100" s="33" t="s">
        <v>48</v>
      </c>
      <c r="E100" s="34" t="s">
        <v>29</v>
      </c>
      <c r="F100" s="34">
        <v>45</v>
      </c>
      <c r="G100" s="34">
        <v>30</v>
      </c>
      <c r="H100" s="34">
        <v>0.8</v>
      </c>
      <c r="I100" s="34">
        <v>21.1</v>
      </c>
      <c r="J100" s="59">
        <v>19.6</v>
      </c>
      <c r="K100" s="34">
        <v>0.8</v>
      </c>
      <c r="L100" s="18"/>
    </row>
    <row r="101" spans="1:12" s="56" customFormat="1" ht="15.75">
      <c r="A101" s="33">
        <v>80</v>
      </c>
      <c r="B101" s="33" t="s">
        <v>25</v>
      </c>
      <c r="C101" s="33">
        <v>1</v>
      </c>
      <c r="D101" s="33" t="s">
        <v>48</v>
      </c>
      <c r="E101" s="34" t="s">
        <v>29</v>
      </c>
      <c r="F101" s="34">
        <v>45</v>
      </c>
      <c r="G101" s="34">
        <v>34</v>
      </c>
      <c r="H101" s="34">
        <v>0.9</v>
      </c>
      <c r="I101" s="34">
        <v>19.8</v>
      </c>
      <c r="J101" s="59">
        <v>18.4</v>
      </c>
      <c r="K101" s="34">
        <v>0.9</v>
      </c>
      <c r="L101" s="18"/>
    </row>
    <row r="102" spans="1:12" s="56" customFormat="1" ht="15.75">
      <c r="A102" s="33">
        <v>81</v>
      </c>
      <c r="B102" s="33" t="s">
        <v>25</v>
      </c>
      <c r="C102" s="33">
        <v>1</v>
      </c>
      <c r="D102" s="33" t="s">
        <v>48</v>
      </c>
      <c r="E102" s="34" t="s">
        <v>29</v>
      </c>
      <c r="F102" s="34">
        <v>45</v>
      </c>
      <c r="G102" s="34">
        <v>36</v>
      </c>
      <c r="H102" s="34">
        <v>0.5</v>
      </c>
      <c r="I102" s="34">
        <v>4</v>
      </c>
      <c r="J102" s="59">
        <v>3.7</v>
      </c>
      <c r="K102" s="34">
        <v>0.5</v>
      </c>
      <c r="L102" s="18"/>
    </row>
    <row r="103" spans="1:12" s="56" customFormat="1" ht="15.75">
      <c r="A103" s="33">
        <v>82</v>
      </c>
      <c r="B103" s="33" t="s">
        <v>25</v>
      </c>
      <c r="C103" s="33">
        <v>1</v>
      </c>
      <c r="D103" s="33" t="s">
        <v>48</v>
      </c>
      <c r="E103" s="34" t="s">
        <v>27</v>
      </c>
      <c r="F103" s="34">
        <v>53</v>
      </c>
      <c r="G103" s="34">
        <v>3</v>
      </c>
      <c r="H103" s="34">
        <v>10.5</v>
      </c>
      <c r="I103" s="34">
        <v>81.618</v>
      </c>
      <c r="J103" s="59">
        <v>67.67</v>
      </c>
      <c r="K103" s="34">
        <v>10.5</v>
      </c>
      <c r="L103" s="18"/>
    </row>
    <row r="104" spans="1:12" s="56" customFormat="1" ht="15.75">
      <c r="A104" s="33">
        <v>83</v>
      </c>
      <c r="B104" s="33" t="s">
        <v>25</v>
      </c>
      <c r="C104" s="33">
        <v>1</v>
      </c>
      <c r="D104" s="33" t="s">
        <v>48</v>
      </c>
      <c r="E104" s="34" t="s">
        <v>27</v>
      </c>
      <c r="F104" s="34">
        <v>53</v>
      </c>
      <c r="G104" s="68">
        <v>4</v>
      </c>
      <c r="H104" s="34">
        <v>14</v>
      </c>
      <c r="I104" s="34">
        <v>61.574</v>
      </c>
      <c r="J104" s="59">
        <v>50.94</v>
      </c>
      <c r="K104" s="34">
        <v>14</v>
      </c>
      <c r="L104" s="18"/>
    </row>
    <row r="105" spans="1:12" s="56" customFormat="1" ht="15.75">
      <c r="A105" s="33">
        <v>84</v>
      </c>
      <c r="B105" s="33" t="s">
        <v>52</v>
      </c>
      <c r="C105" s="33">
        <v>1</v>
      </c>
      <c r="D105" s="33" t="s">
        <v>48</v>
      </c>
      <c r="E105" s="34" t="s">
        <v>27</v>
      </c>
      <c r="F105" s="54">
        <v>31</v>
      </c>
      <c r="G105" s="54">
        <v>39</v>
      </c>
      <c r="H105" s="54">
        <v>2.1</v>
      </c>
      <c r="I105" s="34">
        <v>37.8</v>
      </c>
      <c r="J105" s="60">
        <v>31.36</v>
      </c>
      <c r="K105" s="54">
        <v>2.1</v>
      </c>
      <c r="L105" s="18"/>
    </row>
    <row r="106" spans="1:12" s="56" customFormat="1" ht="15.75">
      <c r="A106" s="33">
        <v>85</v>
      </c>
      <c r="B106" s="33" t="s">
        <v>52</v>
      </c>
      <c r="C106" s="33">
        <v>1</v>
      </c>
      <c r="D106" s="33" t="s">
        <v>48</v>
      </c>
      <c r="E106" s="34" t="s">
        <v>27</v>
      </c>
      <c r="F106" s="54">
        <v>32</v>
      </c>
      <c r="G106" s="54">
        <v>11</v>
      </c>
      <c r="H106" s="54">
        <v>1.7</v>
      </c>
      <c r="I106" s="34">
        <v>44</v>
      </c>
      <c r="J106" s="60">
        <v>36</v>
      </c>
      <c r="K106" s="54">
        <v>1.7</v>
      </c>
      <c r="L106" s="18"/>
    </row>
    <row r="107" spans="1:12" s="95" customFormat="1" ht="15.75">
      <c r="A107" s="17"/>
      <c r="B107" s="18" t="s">
        <v>28</v>
      </c>
      <c r="C107" s="18"/>
      <c r="D107" s="18" t="s">
        <v>48</v>
      </c>
      <c r="E107" s="100"/>
      <c r="F107" s="98"/>
      <c r="G107" s="19"/>
      <c r="H107" s="50">
        <f>SUM(H36:H106)</f>
        <v>352.7</v>
      </c>
      <c r="I107" s="50">
        <f>SUM(I36:I106)</f>
        <v>7282.468000000001</v>
      </c>
      <c r="J107" s="96">
        <f>SUM(J36:J106)</f>
        <v>6220.239999999999</v>
      </c>
      <c r="K107" s="50">
        <f>SUM(K36:K106)</f>
        <v>352.7</v>
      </c>
      <c r="L107" s="18"/>
    </row>
    <row r="108" spans="1:12" ht="15.75" customHeight="1">
      <c r="A108" s="33">
        <v>86</v>
      </c>
      <c r="B108" s="33" t="s">
        <v>34</v>
      </c>
      <c r="C108" s="33">
        <v>1</v>
      </c>
      <c r="D108" s="33" t="s">
        <v>31</v>
      </c>
      <c r="E108" s="34" t="s">
        <v>30</v>
      </c>
      <c r="F108" s="34">
        <v>6</v>
      </c>
      <c r="G108" s="35">
        <v>3</v>
      </c>
      <c r="H108" s="34">
        <v>1.4</v>
      </c>
      <c r="I108" s="60">
        <v>71.8</v>
      </c>
      <c r="J108" s="102">
        <v>62.2</v>
      </c>
      <c r="K108" s="101">
        <v>1.4</v>
      </c>
      <c r="L108" s="34"/>
    </row>
    <row r="109" spans="1:12" ht="15.75" customHeight="1">
      <c r="A109" s="33">
        <v>87</v>
      </c>
      <c r="B109" s="33" t="s">
        <v>39</v>
      </c>
      <c r="C109" s="33">
        <v>1</v>
      </c>
      <c r="D109" s="33" t="s">
        <v>31</v>
      </c>
      <c r="E109" s="69" t="s">
        <v>27</v>
      </c>
      <c r="F109" s="34">
        <v>10</v>
      </c>
      <c r="G109" s="35">
        <v>11</v>
      </c>
      <c r="H109" s="34">
        <v>2.2</v>
      </c>
      <c r="I109" s="66">
        <v>7.21</v>
      </c>
      <c r="J109" s="102">
        <v>6.1</v>
      </c>
      <c r="K109" s="34">
        <v>2.2</v>
      </c>
      <c r="L109" s="34"/>
    </row>
    <row r="110" spans="1:12" ht="15.75" customHeight="1">
      <c r="A110" s="33">
        <v>88</v>
      </c>
      <c r="B110" s="33" t="s">
        <v>39</v>
      </c>
      <c r="C110" s="33">
        <v>1</v>
      </c>
      <c r="D110" s="33" t="s">
        <v>31</v>
      </c>
      <c r="E110" s="69" t="s">
        <v>27</v>
      </c>
      <c r="F110" s="34">
        <v>10</v>
      </c>
      <c r="G110" s="35">
        <v>22</v>
      </c>
      <c r="H110" s="34">
        <v>9.5</v>
      </c>
      <c r="I110" s="66">
        <v>98.1</v>
      </c>
      <c r="J110" s="102">
        <v>77.3</v>
      </c>
      <c r="K110" s="34">
        <v>9.5</v>
      </c>
      <c r="L110" s="70"/>
    </row>
    <row r="111" spans="1:12" ht="15.75" customHeight="1">
      <c r="A111" s="33">
        <v>89</v>
      </c>
      <c r="B111" s="33" t="s">
        <v>39</v>
      </c>
      <c r="C111" s="33">
        <v>1</v>
      </c>
      <c r="D111" s="33" t="s">
        <v>31</v>
      </c>
      <c r="E111" s="69" t="s">
        <v>29</v>
      </c>
      <c r="F111" s="34">
        <v>11</v>
      </c>
      <c r="G111" s="35">
        <v>7</v>
      </c>
      <c r="H111" s="34">
        <v>24</v>
      </c>
      <c r="I111" s="66">
        <v>74.88</v>
      </c>
      <c r="J111" s="102">
        <v>63.1</v>
      </c>
      <c r="K111" s="34">
        <v>24</v>
      </c>
      <c r="L111" s="70"/>
    </row>
    <row r="112" spans="1:12" s="95" customFormat="1" ht="15.75">
      <c r="A112" s="17"/>
      <c r="B112" s="18" t="s">
        <v>28</v>
      </c>
      <c r="C112" s="18"/>
      <c r="D112" s="18" t="s">
        <v>31</v>
      </c>
      <c r="E112" s="18"/>
      <c r="F112" s="97"/>
      <c r="G112" s="19"/>
      <c r="H112" s="98">
        <f>SUM(H108:H111)</f>
        <v>37.1</v>
      </c>
      <c r="I112" s="98">
        <f>SUM(I108:I111)</f>
        <v>251.98999999999998</v>
      </c>
      <c r="J112" s="96">
        <f>SUM(J108:J111)</f>
        <v>208.7</v>
      </c>
      <c r="K112" s="98">
        <f>SUM(K108:K111)</f>
        <v>37.1</v>
      </c>
      <c r="L112" s="18">
        <f>SUM(L108:L111)</f>
        <v>0</v>
      </c>
    </row>
    <row r="113" spans="1:12" ht="14.25" customHeight="1">
      <c r="A113" s="33">
        <v>90</v>
      </c>
      <c r="B113" s="33" t="s">
        <v>34</v>
      </c>
      <c r="C113" s="33">
        <v>1</v>
      </c>
      <c r="D113" s="33" t="s">
        <v>33</v>
      </c>
      <c r="E113" s="34" t="s">
        <v>30</v>
      </c>
      <c r="F113" s="34">
        <v>4</v>
      </c>
      <c r="G113" s="71" t="s">
        <v>55</v>
      </c>
      <c r="H113" s="34">
        <v>1.2</v>
      </c>
      <c r="I113" s="34">
        <v>176.3</v>
      </c>
      <c r="J113" s="59">
        <v>136.2</v>
      </c>
      <c r="K113" s="34">
        <v>1.2</v>
      </c>
      <c r="L113" s="34"/>
    </row>
    <row r="114" spans="1:12" ht="15.75" customHeight="1">
      <c r="A114" s="33">
        <v>91</v>
      </c>
      <c r="B114" s="33" t="s">
        <v>34</v>
      </c>
      <c r="C114" s="33">
        <v>1</v>
      </c>
      <c r="D114" s="33" t="s">
        <v>33</v>
      </c>
      <c r="E114" s="34" t="s">
        <v>30</v>
      </c>
      <c r="F114" s="34">
        <v>4</v>
      </c>
      <c r="G114" s="71" t="s">
        <v>56</v>
      </c>
      <c r="H114" s="34">
        <v>0.5</v>
      </c>
      <c r="I114" s="34">
        <v>57.1</v>
      </c>
      <c r="J114" s="60">
        <v>31.8</v>
      </c>
      <c r="K114" s="34">
        <v>0.5</v>
      </c>
      <c r="L114" s="34"/>
    </row>
    <row r="115" spans="1:12" ht="15.75" customHeight="1">
      <c r="A115" s="33">
        <v>92</v>
      </c>
      <c r="B115" s="33" t="s">
        <v>34</v>
      </c>
      <c r="C115" s="33">
        <v>1</v>
      </c>
      <c r="D115" s="33" t="s">
        <v>33</v>
      </c>
      <c r="E115" s="34" t="s">
        <v>30</v>
      </c>
      <c r="F115" s="34">
        <v>5</v>
      </c>
      <c r="G115" s="71" t="s">
        <v>57</v>
      </c>
      <c r="H115" s="34">
        <v>2.3</v>
      </c>
      <c r="I115" s="34">
        <v>515.5</v>
      </c>
      <c r="J115" s="60">
        <v>434</v>
      </c>
      <c r="K115" s="34">
        <v>2.3</v>
      </c>
      <c r="L115" s="34"/>
    </row>
    <row r="116" spans="1:12" ht="15.75" customHeight="1">
      <c r="A116" s="33">
        <v>93</v>
      </c>
      <c r="B116" s="33" t="s">
        <v>34</v>
      </c>
      <c r="C116" s="33">
        <v>1</v>
      </c>
      <c r="D116" s="33" t="s">
        <v>33</v>
      </c>
      <c r="E116" s="34" t="s">
        <v>30</v>
      </c>
      <c r="F116" s="34">
        <v>5</v>
      </c>
      <c r="G116" s="71" t="s">
        <v>58</v>
      </c>
      <c r="H116" s="34">
        <v>2.3</v>
      </c>
      <c r="I116" s="34">
        <v>426.1</v>
      </c>
      <c r="J116" s="60">
        <v>350.8</v>
      </c>
      <c r="K116" s="34">
        <v>2.3</v>
      </c>
      <c r="L116" s="34"/>
    </row>
    <row r="117" spans="1:12" ht="15.75" customHeight="1">
      <c r="A117" s="33">
        <v>94</v>
      </c>
      <c r="B117" s="33" t="s">
        <v>34</v>
      </c>
      <c r="C117" s="33">
        <v>1</v>
      </c>
      <c r="D117" s="33" t="s">
        <v>33</v>
      </c>
      <c r="E117" s="34" t="s">
        <v>30</v>
      </c>
      <c r="F117" s="34">
        <v>15</v>
      </c>
      <c r="G117" s="68">
        <v>18.2</v>
      </c>
      <c r="H117" s="34">
        <v>1.6</v>
      </c>
      <c r="I117" s="34">
        <v>147.4</v>
      </c>
      <c r="J117" s="60">
        <v>127.6</v>
      </c>
      <c r="K117" s="34">
        <v>1.6</v>
      </c>
      <c r="L117" s="34"/>
    </row>
    <row r="118" spans="1:12" ht="15.75" customHeight="1">
      <c r="A118" s="33">
        <v>95</v>
      </c>
      <c r="B118" s="33" t="s">
        <v>34</v>
      </c>
      <c r="C118" s="33">
        <v>1</v>
      </c>
      <c r="D118" s="33" t="s">
        <v>33</v>
      </c>
      <c r="E118" s="34" t="s">
        <v>30</v>
      </c>
      <c r="F118" s="34">
        <v>15</v>
      </c>
      <c r="G118" s="71" t="s">
        <v>59</v>
      </c>
      <c r="H118" s="34">
        <v>1.6</v>
      </c>
      <c r="I118" s="34">
        <v>150.2</v>
      </c>
      <c r="J118" s="60">
        <v>130.1</v>
      </c>
      <c r="K118" s="34">
        <v>1.6</v>
      </c>
      <c r="L118" s="34"/>
    </row>
    <row r="119" spans="1:12" ht="15.75" customHeight="1">
      <c r="A119" s="33">
        <v>96</v>
      </c>
      <c r="B119" s="33" t="s">
        <v>34</v>
      </c>
      <c r="C119" s="33">
        <v>1</v>
      </c>
      <c r="D119" s="33" t="s">
        <v>33</v>
      </c>
      <c r="E119" s="34" t="s">
        <v>30</v>
      </c>
      <c r="F119" s="34">
        <v>22</v>
      </c>
      <c r="G119" s="71" t="s">
        <v>50</v>
      </c>
      <c r="H119" s="34">
        <v>1.5</v>
      </c>
      <c r="I119" s="34">
        <v>237.7</v>
      </c>
      <c r="J119" s="60">
        <v>198.3</v>
      </c>
      <c r="K119" s="34">
        <v>1.5</v>
      </c>
      <c r="L119" s="34"/>
    </row>
    <row r="120" spans="1:12" ht="15.75" customHeight="1">
      <c r="A120" s="33">
        <v>97</v>
      </c>
      <c r="B120" s="33" t="s">
        <v>34</v>
      </c>
      <c r="C120" s="33">
        <v>1</v>
      </c>
      <c r="D120" s="33" t="s">
        <v>33</v>
      </c>
      <c r="E120" s="34" t="s">
        <v>30</v>
      </c>
      <c r="F120" s="34">
        <v>22</v>
      </c>
      <c r="G120" s="71" t="s">
        <v>40</v>
      </c>
      <c r="H120" s="34">
        <v>0.7</v>
      </c>
      <c r="I120" s="34">
        <v>141.9</v>
      </c>
      <c r="J120" s="60">
        <v>116.3</v>
      </c>
      <c r="K120" s="34">
        <v>0.7</v>
      </c>
      <c r="L120" s="34"/>
    </row>
    <row r="121" spans="1:12" ht="15.75" customHeight="1">
      <c r="A121" s="33">
        <v>98</v>
      </c>
      <c r="B121" s="33" t="s">
        <v>34</v>
      </c>
      <c r="C121" s="33">
        <v>1</v>
      </c>
      <c r="D121" s="33" t="s">
        <v>33</v>
      </c>
      <c r="E121" s="34" t="s">
        <v>30</v>
      </c>
      <c r="F121" s="34">
        <v>23</v>
      </c>
      <c r="G121" s="71" t="s">
        <v>60</v>
      </c>
      <c r="H121" s="34">
        <v>1</v>
      </c>
      <c r="I121" s="34">
        <v>173</v>
      </c>
      <c r="J121" s="59">
        <v>146.2</v>
      </c>
      <c r="K121" s="34">
        <v>1</v>
      </c>
      <c r="L121" s="34"/>
    </row>
    <row r="122" spans="1:12" ht="15.75" customHeight="1">
      <c r="A122" s="33">
        <v>99</v>
      </c>
      <c r="B122" s="20" t="s">
        <v>39</v>
      </c>
      <c r="C122" s="33">
        <v>1</v>
      </c>
      <c r="D122" s="33" t="s">
        <v>33</v>
      </c>
      <c r="E122" s="61" t="s">
        <v>30</v>
      </c>
      <c r="F122" s="34">
        <v>30</v>
      </c>
      <c r="G122" s="66">
        <v>9.1</v>
      </c>
      <c r="H122" s="34">
        <v>0.4</v>
      </c>
      <c r="I122" s="66">
        <v>55.946</v>
      </c>
      <c r="J122" s="59">
        <v>47.77</v>
      </c>
      <c r="K122" s="34">
        <v>0.4</v>
      </c>
      <c r="L122" s="34"/>
    </row>
    <row r="123" spans="1:12" ht="15.75" customHeight="1">
      <c r="A123" s="33">
        <v>100</v>
      </c>
      <c r="B123" s="20" t="s">
        <v>39</v>
      </c>
      <c r="C123" s="33">
        <v>1</v>
      </c>
      <c r="D123" s="33" t="s">
        <v>33</v>
      </c>
      <c r="E123" s="61" t="s">
        <v>30</v>
      </c>
      <c r="F123" s="34">
        <v>30</v>
      </c>
      <c r="G123" s="66">
        <v>9.4</v>
      </c>
      <c r="H123" s="34">
        <v>2.5</v>
      </c>
      <c r="I123" s="66">
        <v>485.9</v>
      </c>
      <c r="J123" s="59">
        <v>418</v>
      </c>
      <c r="K123" s="34">
        <v>2.5</v>
      </c>
      <c r="L123" s="34"/>
    </row>
    <row r="124" spans="1:12" ht="15.75" customHeight="1">
      <c r="A124" s="33">
        <v>101</v>
      </c>
      <c r="B124" s="20" t="s">
        <v>39</v>
      </c>
      <c r="C124" s="33">
        <v>1</v>
      </c>
      <c r="D124" s="33" t="s">
        <v>33</v>
      </c>
      <c r="E124" s="61" t="s">
        <v>30</v>
      </c>
      <c r="F124" s="34">
        <v>30</v>
      </c>
      <c r="G124" s="66">
        <v>9.9</v>
      </c>
      <c r="H124" s="34">
        <v>0.7</v>
      </c>
      <c r="I124" s="66">
        <v>86.641</v>
      </c>
      <c r="J124" s="59">
        <v>74</v>
      </c>
      <c r="K124" s="34">
        <v>0.7</v>
      </c>
      <c r="L124" s="34"/>
    </row>
    <row r="125" spans="1:12" ht="15.75" customHeight="1">
      <c r="A125" s="33">
        <v>102</v>
      </c>
      <c r="B125" s="20" t="s">
        <v>39</v>
      </c>
      <c r="C125" s="33">
        <v>1</v>
      </c>
      <c r="D125" s="33" t="s">
        <v>33</v>
      </c>
      <c r="E125" s="61" t="s">
        <v>30</v>
      </c>
      <c r="F125" s="34">
        <v>30</v>
      </c>
      <c r="G125" s="60">
        <v>9.13</v>
      </c>
      <c r="H125" s="34">
        <v>0.9</v>
      </c>
      <c r="I125" s="66">
        <v>78.12400000000001</v>
      </c>
      <c r="J125" s="59">
        <v>66.99</v>
      </c>
      <c r="K125" s="34">
        <v>0.9</v>
      </c>
      <c r="L125" s="34"/>
    </row>
    <row r="126" spans="1:12" ht="15.75" customHeight="1">
      <c r="A126" s="33">
        <v>103</v>
      </c>
      <c r="B126" s="20" t="s">
        <v>39</v>
      </c>
      <c r="C126" s="33">
        <v>1</v>
      </c>
      <c r="D126" s="33" t="s">
        <v>33</v>
      </c>
      <c r="E126" s="61" t="s">
        <v>30</v>
      </c>
      <c r="F126" s="34">
        <v>30</v>
      </c>
      <c r="G126" s="60">
        <v>9.15</v>
      </c>
      <c r="H126" s="34">
        <v>0.8</v>
      </c>
      <c r="I126" s="66">
        <v>89.96</v>
      </c>
      <c r="J126" s="59">
        <v>77.25</v>
      </c>
      <c r="K126" s="34">
        <v>0.8</v>
      </c>
      <c r="L126" s="34"/>
    </row>
    <row r="127" spans="1:12" ht="15.75" customHeight="1">
      <c r="A127" s="33">
        <v>104</v>
      </c>
      <c r="B127" s="20" t="s">
        <v>39</v>
      </c>
      <c r="C127" s="33">
        <v>1</v>
      </c>
      <c r="D127" s="33" t="s">
        <v>33</v>
      </c>
      <c r="E127" s="61" t="s">
        <v>30</v>
      </c>
      <c r="F127" s="34">
        <v>30</v>
      </c>
      <c r="G127" s="68">
        <v>9.16</v>
      </c>
      <c r="H127" s="34">
        <v>0.3</v>
      </c>
      <c r="I127" s="66">
        <v>31.4</v>
      </c>
      <c r="J127" s="59">
        <v>26.7</v>
      </c>
      <c r="K127" s="34">
        <v>0.3</v>
      </c>
      <c r="L127" s="34"/>
    </row>
    <row r="128" spans="1:12" ht="15.75" customHeight="1">
      <c r="A128" s="33">
        <v>105</v>
      </c>
      <c r="B128" s="33" t="s">
        <v>32</v>
      </c>
      <c r="C128" s="33">
        <v>1</v>
      </c>
      <c r="D128" s="33" t="s">
        <v>33</v>
      </c>
      <c r="E128" s="61" t="s">
        <v>30</v>
      </c>
      <c r="F128" s="34">
        <v>39</v>
      </c>
      <c r="G128" s="71" t="s">
        <v>61</v>
      </c>
      <c r="H128" s="34">
        <v>2</v>
      </c>
      <c r="I128" s="34">
        <v>569.3</v>
      </c>
      <c r="J128" s="59">
        <v>497.9</v>
      </c>
      <c r="K128" s="34">
        <v>2</v>
      </c>
      <c r="L128" s="34"/>
    </row>
    <row r="129" spans="1:12" ht="15.75" customHeight="1">
      <c r="A129" s="33">
        <v>106</v>
      </c>
      <c r="B129" s="33" t="s">
        <v>32</v>
      </c>
      <c r="C129" s="33">
        <v>1</v>
      </c>
      <c r="D129" s="33" t="s">
        <v>33</v>
      </c>
      <c r="E129" s="61" t="s">
        <v>30</v>
      </c>
      <c r="F129" s="34">
        <v>39</v>
      </c>
      <c r="G129" s="71" t="s">
        <v>62</v>
      </c>
      <c r="H129" s="34">
        <v>1.7</v>
      </c>
      <c r="I129" s="34">
        <v>520.8</v>
      </c>
      <c r="J129" s="59">
        <v>455.9</v>
      </c>
      <c r="K129" s="34">
        <v>1.7</v>
      </c>
      <c r="L129" s="34"/>
    </row>
    <row r="130" spans="1:12" ht="15.75" customHeight="1">
      <c r="A130" s="33">
        <v>407</v>
      </c>
      <c r="B130" s="33" t="s">
        <v>25</v>
      </c>
      <c r="C130" s="33">
        <v>1</v>
      </c>
      <c r="D130" s="33" t="s">
        <v>33</v>
      </c>
      <c r="E130" s="61" t="s">
        <v>30</v>
      </c>
      <c r="F130" s="34">
        <v>11</v>
      </c>
      <c r="G130" s="34">
        <v>14</v>
      </c>
      <c r="H130" s="34">
        <v>0.7</v>
      </c>
      <c r="I130" s="34">
        <v>24.838</v>
      </c>
      <c r="J130" s="59">
        <v>20.81</v>
      </c>
      <c r="K130" s="34">
        <v>0.7</v>
      </c>
      <c r="L130" s="34"/>
    </row>
    <row r="131" spans="1:12" ht="15.75" customHeight="1">
      <c r="A131" s="33">
        <v>108</v>
      </c>
      <c r="B131" s="33" t="s">
        <v>25</v>
      </c>
      <c r="C131" s="33">
        <v>1</v>
      </c>
      <c r="D131" s="33" t="s">
        <v>33</v>
      </c>
      <c r="E131" s="61" t="s">
        <v>30</v>
      </c>
      <c r="F131" s="34">
        <v>11</v>
      </c>
      <c r="G131" s="34">
        <v>16</v>
      </c>
      <c r="H131" s="34">
        <v>0.5</v>
      </c>
      <c r="I131" s="34">
        <v>39.248</v>
      </c>
      <c r="J131" s="59">
        <v>32.86</v>
      </c>
      <c r="K131" s="34">
        <v>0.5</v>
      </c>
      <c r="L131" s="34"/>
    </row>
    <row r="132" spans="1:12" ht="15.75" customHeight="1">
      <c r="A132" s="33">
        <v>109</v>
      </c>
      <c r="B132" s="33" t="s">
        <v>25</v>
      </c>
      <c r="C132" s="33">
        <v>1</v>
      </c>
      <c r="D132" s="33" t="s">
        <v>33</v>
      </c>
      <c r="E132" s="61" t="s">
        <v>30</v>
      </c>
      <c r="F132" s="34">
        <v>31</v>
      </c>
      <c r="G132" s="71" t="s">
        <v>51</v>
      </c>
      <c r="H132" s="34">
        <v>0.6</v>
      </c>
      <c r="I132" s="34">
        <v>61.1</v>
      </c>
      <c r="J132" s="59">
        <v>52.7</v>
      </c>
      <c r="K132" s="34">
        <v>0.6</v>
      </c>
      <c r="L132" s="34"/>
    </row>
    <row r="133" spans="1:12" ht="15.75" customHeight="1">
      <c r="A133" s="33">
        <v>110</v>
      </c>
      <c r="B133" s="33" t="s">
        <v>25</v>
      </c>
      <c r="C133" s="33">
        <v>1</v>
      </c>
      <c r="D133" s="33" t="s">
        <v>33</v>
      </c>
      <c r="E133" s="61" t="s">
        <v>30</v>
      </c>
      <c r="F133" s="34">
        <v>31</v>
      </c>
      <c r="G133" s="71" t="s">
        <v>63</v>
      </c>
      <c r="H133" s="34">
        <v>0.4</v>
      </c>
      <c r="I133" s="34">
        <v>21.9</v>
      </c>
      <c r="J133" s="59">
        <v>18.7</v>
      </c>
      <c r="K133" s="34">
        <v>0.4</v>
      </c>
      <c r="L133" s="34"/>
    </row>
    <row r="134" spans="1:12" ht="15.75" customHeight="1">
      <c r="A134" s="33">
        <v>111</v>
      </c>
      <c r="B134" s="33" t="s">
        <v>25</v>
      </c>
      <c r="C134" s="33">
        <v>1</v>
      </c>
      <c r="D134" s="33" t="s">
        <v>33</v>
      </c>
      <c r="E134" s="61" t="s">
        <v>30</v>
      </c>
      <c r="F134" s="34">
        <v>31</v>
      </c>
      <c r="G134" s="71" t="s">
        <v>64</v>
      </c>
      <c r="H134" s="34">
        <v>0.5</v>
      </c>
      <c r="I134" s="34">
        <v>42.4</v>
      </c>
      <c r="J134" s="59">
        <v>35.8</v>
      </c>
      <c r="K134" s="34">
        <v>0.5</v>
      </c>
      <c r="L134" s="34"/>
    </row>
    <row r="135" spans="1:12" ht="15.75" customHeight="1">
      <c r="A135" s="33">
        <v>112</v>
      </c>
      <c r="B135" s="33" t="s">
        <v>25</v>
      </c>
      <c r="C135" s="33">
        <v>1</v>
      </c>
      <c r="D135" s="33" t="s">
        <v>33</v>
      </c>
      <c r="E135" s="61" t="s">
        <v>30</v>
      </c>
      <c r="F135" s="34">
        <v>31</v>
      </c>
      <c r="G135" s="71" t="s">
        <v>65</v>
      </c>
      <c r="H135" s="34">
        <v>0.5</v>
      </c>
      <c r="I135" s="34">
        <v>38.1</v>
      </c>
      <c r="J135" s="59">
        <v>32.2</v>
      </c>
      <c r="K135" s="34">
        <v>0.5</v>
      </c>
      <c r="L135" s="34"/>
    </row>
    <row r="136" spans="1:12" ht="15.75" customHeight="1">
      <c r="A136" s="33">
        <v>113</v>
      </c>
      <c r="B136" s="33" t="s">
        <v>25</v>
      </c>
      <c r="C136" s="33">
        <v>1</v>
      </c>
      <c r="D136" s="33" t="s">
        <v>33</v>
      </c>
      <c r="E136" s="61" t="s">
        <v>30</v>
      </c>
      <c r="F136" s="34">
        <v>36</v>
      </c>
      <c r="G136" s="68">
        <v>17</v>
      </c>
      <c r="H136" s="34">
        <v>0.2</v>
      </c>
      <c r="I136" s="34">
        <v>49.326</v>
      </c>
      <c r="J136" s="59">
        <v>43.45</v>
      </c>
      <c r="K136" s="34">
        <v>0.2</v>
      </c>
      <c r="L136" s="34"/>
    </row>
    <row r="137" spans="1:12" ht="15.75" customHeight="1">
      <c r="A137" s="33">
        <v>114</v>
      </c>
      <c r="B137" s="33" t="s">
        <v>25</v>
      </c>
      <c r="C137" s="33">
        <v>1</v>
      </c>
      <c r="D137" s="33" t="s">
        <v>33</v>
      </c>
      <c r="E137" s="61" t="s">
        <v>30</v>
      </c>
      <c r="F137" s="34">
        <v>36</v>
      </c>
      <c r="G137" s="68">
        <v>23</v>
      </c>
      <c r="H137" s="34">
        <v>0.5</v>
      </c>
      <c r="I137" s="34">
        <v>132.818</v>
      </c>
      <c r="J137" s="59">
        <v>116.94</v>
      </c>
      <c r="K137" s="34">
        <v>0.5</v>
      </c>
      <c r="L137" s="34"/>
    </row>
    <row r="138" spans="1:12" ht="15.75" customHeight="1">
      <c r="A138" s="33">
        <v>115</v>
      </c>
      <c r="B138" s="33" t="s">
        <v>25</v>
      </c>
      <c r="C138" s="33">
        <v>1</v>
      </c>
      <c r="D138" s="33" t="s">
        <v>33</v>
      </c>
      <c r="E138" s="61" t="s">
        <v>30</v>
      </c>
      <c r="F138" s="34">
        <v>40</v>
      </c>
      <c r="G138" s="68">
        <v>24</v>
      </c>
      <c r="H138" s="34">
        <v>1.5</v>
      </c>
      <c r="I138" s="34">
        <v>134.146</v>
      </c>
      <c r="J138" s="59">
        <v>116.65</v>
      </c>
      <c r="K138" s="34">
        <v>1.5</v>
      </c>
      <c r="L138" s="34"/>
    </row>
    <row r="139" spans="1:12" ht="15.75" customHeight="1">
      <c r="A139" s="33">
        <v>116</v>
      </c>
      <c r="B139" s="33" t="s">
        <v>25</v>
      </c>
      <c r="C139" s="33">
        <v>1</v>
      </c>
      <c r="D139" s="33" t="s">
        <v>33</v>
      </c>
      <c r="E139" s="61" t="s">
        <v>30</v>
      </c>
      <c r="F139" s="34">
        <v>40</v>
      </c>
      <c r="G139" s="68">
        <v>28</v>
      </c>
      <c r="H139" s="34">
        <v>1.2</v>
      </c>
      <c r="I139" s="34">
        <v>96.176</v>
      </c>
      <c r="J139" s="59">
        <v>79.41</v>
      </c>
      <c r="K139" s="34">
        <v>1.2</v>
      </c>
      <c r="L139" s="34"/>
    </row>
    <row r="140" spans="1:12" ht="15.75" customHeight="1">
      <c r="A140" s="33">
        <v>117</v>
      </c>
      <c r="B140" s="33" t="s">
        <v>25</v>
      </c>
      <c r="C140" s="33">
        <v>1</v>
      </c>
      <c r="D140" s="33" t="s">
        <v>33</v>
      </c>
      <c r="E140" s="61" t="s">
        <v>30</v>
      </c>
      <c r="F140" s="34">
        <v>40</v>
      </c>
      <c r="G140" s="68">
        <v>31</v>
      </c>
      <c r="H140" s="34">
        <v>0.5</v>
      </c>
      <c r="I140" s="34">
        <v>27.119</v>
      </c>
      <c r="J140" s="59">
        <v>22.4</v>
      </c>
      <c r="K140" s="34">
        <v>0.5</v>
      </c>
      <c r="L140" s="34"/>
    </row>
    <row r="141" spans="1:12" s="95" customFormat="1" ht="15.75">
      <c r="A141" s="18"/>
      <c r="B141" s="18" t="s">
        <v>28</v>
      </c>
      <c r="C141" s="18"/>
      <c r="D141" s="18" t="s">
        <v>33</v>
      </c>
      <c r="E141" s="18"/>
      <c r="F141" s="97"/>
      <c r="G141" s="19"/>
      <c r="H141" s="18">
        <f>SUM(H113:H140)</f>
        <v>29.099999999999998</v>
      </c>
      <c r="I141" s="52">
        <f>SUM(I113:I140)</f>
        <v>4610.442000000001</v>
      </c>
      <c r="J141" s="52">
        <f>SUM(J113:J140)</f>
        <v>3907.729999999999</v>
      </c>
      <c r="K141" s="18">
        <f>SUM(K113:K140)</f>
        <v>29.099999999999998</v>
      </c>
      <c r="L141" s="18"/>
    </row>
    <row r="142" spans="1:12" s="88" customFormat="1" ht="18">
      <c r="A142" s="33"/>
      <c r="B142" s="119" t="s">
        <v>20</v>
      </c>
      <c r="C142" s="119"/>
      <c r="D142" s="119"/>
      <c r="E142" s="119"/>
      <c r="F142" s="119"/>
      <c r="G142" s="119"/>
      <c r="H142" s="119"/>
      <c r="I142" s="119"/>
      <c r="J142" s="89"/>
      <c r="K142" s="8"/>
      <c r="L142" s="8"/>
    </row>
    <row r="143" spans="1:12" ht="14.25">
      <c r="A143" s="33"/>
      <c r="B143" s="33"/>
      <c r="C143" s="33"/>
      <c r="D143" s="33"/>
      <c r="E143" s="33"/>
      <c r="F143" s="33"/>
      <c r="G143" s="33"/>
      <c r="H143" s="33"/>
      <c r="I143" s="33"/>
      <c r="J143" s="81"/>
      <c r="K143" s="39"/>
      <c r="L143" s="39"/>
    </row>
    <row r="144" spans="1:12" ht="15">
      <c r="A144" s="33"/>
      <c r="B144" s="37" t="s">
        <v>18</v>
      </c>
      <c r="C144" s="33"/>
      <c r="D144" s="33"/>
      <c r="E144" s="33"/>
      <c r="F144" s="33"/>
      <c r="G144" s="33"/>
      <c r="H144" s="38">
        <f>SUM(H143:H143)</f>
        <v>0</v>
      </c>
      <c r="I144" s="38">
        <f>SUM(I143:I143)</f>
        <v>0</v>
      </c>
      <c r="J144" s="99">
        <f>SUM(J143:J143)</f>
        <v>0</v>
      </c>
      <c r="K144" s="38">
        <f>SUM(K143:K143)</f>
        <v>0</v>
      </c>
      <c r="L144" s="38">
        <f>SUM(L143:L143)</f>
        <v>0</v>
      </c>
    </row>
    <row r="145" spans="1:12" s="94" customFormat="1" ht="15.75">
      <c r="A145" s="17"/>
      <c r="B145" s="18" t="s">
        <v>21</v>
      </c>
      <c r="C145" s="17"/>
      <c r="D145" s="17"/>
      <c r="E145" s="17"/>
      <c r="F145" s="17"/>
      <c r="G145" s="17"/>
      <c r="H145" s="51">
        <f>H22+H35+H107+H112+H141</f>
        <v>458.50000000000006</v>
      </c>
      <c r="I145" s="51">
        <f>I22+I35+I107+I112+I141</f>
        <v>12523.934000000001</v>
      </c>
      <c r="J145" s="52">
        <f>J22+J35+J107+J112+J141</f>
        <v>10647.869999999997</v>
      </c>
      <c r="K145" s="51">
        <f>K22+K35+K107+K112+K141</f>
        <v>458.50000000000006</v>
      </c>
      <c r="L145" s="51">
        <f>L22+L35+L107+L112+L141</f>
        <v>0</v>
      </c>
    </row>
    <row r="146" spans="1:12" ht="15">
      <c r="A146" s="40"/>
      <c r="B146" s="41"/>
      <c r="C146" s="42"/>
      <c r="D146" s="42"/>
      <c r="E146" s="42"/>
      <c r="F146" s="42"/>
      <c r="G146" s="42"/>
      <c r="H146" s="41"/>
      <c r="I146" s="41"/>
      <c r="J146" s="83"/>
      <c r="K146" s="41"/>
      <c r="L146" s="41"/>
    </row>
    <row r="147" spans="2:12" s="46" customFormat="1" ht="18.75" customHeight="1">
      <c r="B147" s="47" t="s">
        <v>47</v>
      </c>
      <c r="C147" s="48"/>
      <c r="D147" s="48"/>
      <c r="E147" s="47" t="s">
        <v>22</v>
      </c>
      <c r="F147" s="48"/>
      <c r="G147" s="48"/>
      <c r="H147" s="49"/>
      <c r="I147" s="118" t="s">
        <v>49</v>
      </c>
      <c r="J147" s="118"/>
      <c r="K147" s="118"/>
      <c r="L147" s="49"/>
    </row>
    <row r="148" spans="1:12" ht="18">
      <c r="A148" s="13"/>
      <c r="B148" s="13"/>
      <c r="C148" s="13"/>
      <c r="D148" s="13"/>
      <c r="E148" s="13"/>
      <c r="F148" s="1" t="s">
        <v>23</v>
      </c>
      <c r="G148" s="14"/>
      <c r="H148" s="43"/>
      <c r="I148" s="43"/>
      <c r="J148" s="84" t="s">
        <v>24</v>
      </c>
      <c r="K148" s="43"/>
      <c r="L148" s="44"/>
    </row>
    <row r="149" spans="2:12" ht="12.75">
      <c r="B149" s="45" t="s">
        <v>66</v>
      </c>
      <c r="H149" s="44"/>
      <c r="I149" s="44"/>
      <c r="J149" s="85"/>
      <c r="K149" s="44"/>
      <c r="L149" s="44"/>
    </row>
  </sheetData>
  <sheetProtection/>
  <mergeCells count="21">
    <mergeCell ref="G14:G15"/>
    <mergeCell ref="H14:H15"/>
    <mergeCell ref="I147:K147"/>
    <mergeCell ref="B142:I142"/>
    <mergeCell ref="I14:J14"/>
    <mergeCell ref="K14:L14"/>
    <mergeCell ref="B16:G16"/>
    <mergeCell ref="B19:G19"/>
    <mergeCell ref="E13:F13"/>
    <mergeCell ref="A14:A15"/>
    <mergeCell ref="B14:B15"/>
    <mergeCell ref="C14:C15"/>
    <mergeCell ref="D14:D15"/>
    <mergeCell ref="E14:E15"/>
    <mergeCell ref="F14:F15"/>
    <mergeCell ref="A5:L5"/>
    <mergeCell ref="A6:L7"/>
    <mergeCell ref="A8:C8"/>
    <mergeCell ref="D8:H8"/>
    <mergeCell ref="J8:L8"/>
    <mergeCell ref="C11:K11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111</cp:lastModifiedBy>
  <cp:lastPrinted>2022-01-04T13:42:37Z</cp:lastPrinted>
  <dcterms:created xsi:type="dcterms:W3CDTF">1996-10-08T23:32:33Z</dcterms:created>
  <dcterms:modified xsi:type="dcterms:W3CDTF">2022-01-12T10:53:39Z</dcterms:modified>
  <cp:category/>
  <cp:version/>
  <cp:contentType/>
  <cp:contentStatus/>
</cp:coreProperties>
</file>