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74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Лісниц">'[1]Спис'!$A$3:$A$7</definedName>
    <definedName name="_xlnm.Print_Area" localSheetId="0">'Лист1'!$A$1:$L$117</definedName>
    <definedName name="Рубка">'[1]Спис'!$B$3:$B$12</definedName>
  </definedNames>
  <calcPr fullCalcOnLoad="1"/>
</workbook>
</file>

<file path=xl/sharedStrings.xml><?xml version="1.0" encoding="utf-8"?>
<sst xmlns="http://schemas.openxmlformats.org/spreadsheetml/2006/main" count="382" uniqueCount="122">
  <si>
    <t>№ з/п</t>
  </si>
  <si>
    <t>Лісокористувач (лісогосподарське підприємство)</t>
  </si>
  <si>
    <t>Адреса</t>
  </si>
  <si>
    <t>Лісництво</t>
  </si>
  <si>
    <t>Номер кварталу</t>
  </si>
  <si>
    <t>Номер виділа</t>
  </si>
  <si>
    <t>Площа, га</t>
  </si>
  <si>
    <t>Запас, куб. м.</t>
  </si>
  <si>
    <t>загальний</t>
  </si>
  <si>
    <t>ліквідний</t>
  </si>
  <si>
    <t xml:space="preserve">    </t>
  </si>
  <si>
    <t>Вид, спосіб рубки</t>
  </si>
  <si>
    <t>Інформація щодо видачі дозвільних документів на проведення рубок  в лісах</t>
  </si>
  <si>
    <t>Дата видачі</t>
  </si>
  <si>
    <t>Додаток до листа Херсонського ОУЛМГ</t>
  </si>
  <si>
    <t xml:space="preserve">№ лісорубного квитка </t>
  </si>
  <si>
    <t>Всього</t>
  </si>
  <si>
    <t>Херсонська обл.</t>
  </si>
  <si>
    <t>Великоолександрівський р-н</t>
  </si>
  <si>
    <t>вул.Заводська, 10</t>
  </si>
  <si>
    <t>ДП"Великоолександрівське ЛМГ"</t>
  </si>
  <si>
    <t>ДП"Каховське ЛГ"</t>
  </si>
  <si>
    <t>м.Каховка ,</t>
  </si>
  <si>
    <t>в.Мелітопольська,66</t>
  </si>
  <si>
    <t>ДП "Скадовське ДЛМГ"</t>
  </si>
  <si>
    <t>м.Скадовськ</t>
  </si>
  <si>
    <t>ДП "Великокопанівське ЛМГ"</t>
  </si>
  <si>
    <t>с.Великі Копані</t>
  </si>
  <si>
    <t>ДП  "Збурївське ЛМГ"</t>
  </si>
  <si>
    <t xml:space="preserve">с.Нова Збурївка  </t>
  </si>
  <si>
    <t>Голопристанський р-н</t>
  </si>
  <si>
    <t>вул.Лісна, 9</t>
  </si>
  <si>
    <t>ДП "Голопристанське ЛМГ"</t>
  </si>
  <si>
    <t xml:space="preserve">м.Гола Пристань, </t>
  </si>
  <si>
    <t>вул.Московська, 21</t>
  </si>
  <si>
    <t>Разом</t>
  </si>
  <si>
    <t>Олешківський р-н</t>
  </si>
  <si>
    <t>м.Олешки</t>
  </si>
  <si>
    <t>в.Софіївська, 80</t>
  </si>
  <si>
    <t>ДП "Олешківське ЛМГ"</t>
  </si>
  <si>
    <t>вул.Затишна, 171</t>
  </si>
  <si>
    <t>12</t>
  </si>
  <si>
    <t>Виноградівське</t>
  </si>
  <si>
    <t>Лісовідновна рубка, поступовий</t>
  </si>
  <si>
    <t>11</t>
  </si>
  <si>
    <t>Гаврилівське</t>
  </si>
  <si>
    <t>14</t>
  </si>
  <si>
    <t>2</t>
  </si>
  <si>
    <t>9</t>
  </si>
  <si>
    <t>16</t>
  </si>
  <si>
    <t>4</t>
  </si>
  <si>
    <t>22</t>
  </si>
  <si>
    <t>13</t>
  </si>
  <si>
    <t>28</t>
  </si>
  <si>
    <t>за січень місяць (період) 2020  року по Херсонському ОУЛМГ</t>
  </si>
  <si>
    <t>Калінінське</t>
  </si>
  <si>
    <t>8</t>
  </si>
  <si>
    <t>21</t>
  </si>
  <si>
    <t>7</t>
  </si>
  <si>
    <t>6</t>
  </si>
  <si>
    <t>1</t>
  </si>
  <si>
    <t>Заградівське</t>
  </si>
  <si>
    <t>санітарна рубка вибіркова,вибірковий</t>
  </si>
  <si>
    <t>Великоолександрівське</t>
  </si>
  <si>
    <t>000062</t>
  </si>
  <si>
    <t>08.01.2020</t>
  </si>
  <si>
    <t>32.1</t>
  </si>
  <si>
    <t>25.2</t>
  </si>
  <si>
    <t>Буркутське</t>
  </si>
  <si>
    <t>Прохідна рубка, вибірковий</t>
  </si>
  <si>
    <t>000063</t>
  </si>
  <si>
    <t>10.01.2020</t>
  </si>
  <si>
    <t>3</t>
  </si>
  <si>
    <t>Великокопанівське</t>
  </si>
  <si>
    <t>19</t>
  </si>
  <si>
    <t>000064</t>
  </si>
  <si>
    <t>15.01.2020</t>
  </si>
  <si>
    <t>18</t>
  </si>
  <si>
    <t>17</t>
  </si>
  <si>
    <t>Новомаячківське</t>
  </si>
  <si>
    <t>5</t>
  </si>
  <si>
    <t>000065</t>
  </si>
  <si>
    <t>14.01.2020</t>
  </si>
  <si>
    <t>7.3</t>
  </si>
  <si>
    <t>000066</t>
  </si>
  <si>
    <t>16.01.2020</t>
  </si>
  <si>
    <t>7.4</t>
  </si>
  <si>
    <t>Розчищення лінії електропередач</t>
  </si>
  <si>
    <t>45</t>
  </si>
  <si>
    <t>000067</t>
  </si>
  <si>
    <t>24.01.2020</t>
  </si>
  <si>
    <t>30</t>
  </si>
  <si>
    <t>000068</t>
  </si>
  <si>
    <t>31.01.2020</t>
  </si>
  <si>
    <t>Кардашинське</t>
  </si>
  <si>
    <t>Прохідна, вибірковий</t>
  </si>
  <si>
    <t>Гладківське</t>
  </si>
  <si>
    <t>36</t>
  </si>
  <si>
    <t>85</t>
  </si>
  <si>
    <t>10</t>
  </si>
  <si>
    <t>48</t>
  </si>
  <si>
    <t>39.1</t>
  </si>
  <si>
    <t>27.01.2020</t>
  </si>
  <si>
    <t>40.1</t>
  </si>
  <si>
    <t>27</t>
  </si>
  <si>
    <t>29.01.2020</t>
  </si>
  <si>
    <t>Чулаківське</t>
  </si>
  <si>
    <t>Збур'ївське</t>
  </si>
  <si>
    <t>28.01.2020</t>
  </si>
  <si>
    <t>Раденське</t>
  </si>
  <si>
    <t>8.1</t>
  </si>
  <si>
    <t>10.1</t>
  </si>
  <si>
    <t>3.1</t>
  </si>
  <si>
    <t>4.1</t>
  </si>
  <si>
    <t>22.2</t>
  </si>
  <si>
    <t>22.4</t>
  </si>
  <si>
    <t>11.1</t>
  </si>
  <si>
    <t xml:space="preserve"> санітарна рубка суцільна</t>
  </si>
  <si>
    <t xml:space="preserve">Дніпровське </t>
  </si>
  <si>
    <t>Челбурдівське</t>
  </si>
  <si>
    <t>Корсунське</t>
  </si>
  <si>
    <t>від  04.02.2020 № 01-01/26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</si>
</sst>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dd/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2" fontId="48" fillId="33" borderId="11" xfId="0" applyNumberFormat="1" applyFont="1" applyFill="1" applyBorder="1" applyAlignment="1">
      <alignment/>
    </xf>
    <xf numFmtId="0" fontId="4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/>
    </xf>
    <xf numFmtId="0" fontId="9" fillId="33" borderId="0" xfId="0" applyFont="1" applyFill="1" applyAlignment="1">
      <alignment/>
    </xf>
    <xf numFmtId="0" fontId="9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1" xfId="0" applyNumberFormat="1" applyFont="1" applyFill="1" applyBorder="1" applyAlignment="1">
      <alignment/>
    </xf>
    <xf numFmtId="14" fontId="6" fillId="33" borderId="11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8" fillId="33" borderId="11" xfId="0" applyFont="1" applyFill="1" applyBorder="1" applyAlignment="1" applyProtection="1">
      <alignment/>
      <protection locked="0"/>
    </xf>
    <xf numFmtId="0" fontId="8" fillId="33" borderId="11" xfId="0" applyNumberFormat="1" applyFont="1" applyFill="1" applyBorder="1" applyAlignment="1" applyProtection="1">
      <alignment/>
      <protection locked="0"/>
    </xf>
    <xf numFmtId="169" fontId="8" fillId="33" borderId="11" xfId="0" applyNumberFormat="1" applyFont="1" applyFill="1" applyBorder="1" applyAlignment="1" applyProtection="1">
      <alignment/>
      <protection locked="0"/>
    </xf>
    <xf numFmtId="0" fontId="8" fillId="33" borderId="11" xfId="0" applyNumberFormat="1" applyFont="1" applyFill="1" applyBorder="1" applyAlignment="1" applyProtection="1">
      <alignment horizontal="right"/>
      <protection locked="0"/>
    </xf>
    <xf numFmtId="2" fontId="9" fillId="33" borderId="11" xfId="0" applyNumberFormat="1" applyFont="1" applyFill="1" applyBorder="1" applyAlignment="1">
      <alignment/>
    </xf>
    <xf numFmtId="164" fontId="9" fillId="33" borderId="11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49" fillId="33" borderId="11" xfId="0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/>
    </xf>
    <xf numFmtId="164" fontId="8" fillId="33" borderId="0" xfId="0" applyNumberFormat="1" applyFont="1" applyFill="1" applyBorder="1" applyAlignment="1">
      <alignment horizontal="center" vertical="center" wrapText="1"/>
    </xf>
    <xf numFmtId="0" fontId="8" fillId="33" borderId="11" xfId="53" applyFont="1" applyFill="1" applyBorder="1" applyAlignment="1">
      <alignment horizontal="center"/>
      <protection/>
    </xf>
    <xf numFmtId="49" fontId="8" fillId="33" borderId="11" xfId="53" applyNumberFormat="1" applyFont="1" applyFill="1" applyBorder="1" applyAlignment="1">
      <alignment horizontal="center"/>
      <protection/>
    </xf>
    <xf numFmtId="2" fontId="8" fillId="33" borderId="11" xfId="53" applyNumberFormat="1" applyFont="1" applyFill="1" applyBorder="1" applyAlignment="1">
      <alignment horizontal="center"/>
      <protection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center"/>
    </xf>
    <xf numFmtId="164" fontId="9" fillId="33" borderId="11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8" fillId="33" borderId="12" xfId="54" applyFont="1" applyFill="1" applyBorder="1" applyAlignment="1">
      <alignment horizontal="center" vertical="center" wrapText="1"/>
      <protection/>
    </xf>
    <xf numFmtId="0" fontId="8" fillId="33" borderId="11" xfId="54" applyFont="1" applyFill="1" applyBorder="1" applyAlignment="1">
      <alignment horizontal="center" vertical="center" wrapText="1"/>
      <protection/>
    </xf>
    <xf numFmtId="49" fontId="8" fillId="33" borderId="12" xfId="54" applyNumberFormat="1" applyFont="1" applyFill="1" applyBorder="1" applyAlignment="1">
      <alignment horizontal="center" vertical="center" wrapText="1"/>
      <protection/>
    </xf>
    <xf numFmtId="14" fontId="8" fillId="33" borderId="11" xfId="54" applyNumberFormat="1" applyFont="1" applyFill="1" applyBorder="1" applyAlignment="1">
      <alignment horizontal="center" vertical="center" wrapText="1"/>
      <protection/>
    </xf>
    <xf numFmtId="49" fontId="8" fillId="33" borderId="11" xfId="54" applyNumberFormat="1" applyFont="1" applyFill="1" applyBorder="1" applyAlignment="1">
      <alignment horizontal="center" vertical="center" wrapText="1"/>
      <protection/>
    </xf>
    <xf numFmtId="164" fontId="8" fillId="33" borderId="11" xfId="54" applyNumberFormat="1" applyFont="1" applyFill="1" applyBorder="1" applyAlignment="1">
      <alignment horizontal="center" vertical="center" wrapText="1"/>
      <protection/>
    </xf>
    <xf numFmtId="1" fontId="8" fillId="33" borderId="11" xfId="54" applyNumberFormat="1" applyFont="1" applyFill="1" applyBorder="1" applyAlignment="1">
      <alignment horizontal="center" vertical="center" wrapText="1"/>
      <protection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 wrapText="1"/>
    </xf>
    <xf numFmtId="164" fontId="12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8" fillId="33" borderId="11" xfId="0" applyFont="1" applyFill="1" applyBorder="1" applyAlignment="1">
      <alignment horizontal="left" vertical="center" wrapText="1"/>
    </xf>
    <xf numFmtId="49" fontId="8" fillId="34" borderId="11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9" fillId="33" borderId="11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14" fontId="8" fillId="33" borderId="11" xfId="0" applyNumberFormat="1" applyFont="1" applyFill="1" applyBorder="1" applyAlignment="1">
      <alignment horizontal="center"/>
    </xf>
    <xf numFmtId="16" fontId="8" fillId="33" borderId="11" xfId="0" applyNumberFormat="1" applyFont="1" applyFill="1" applyBorder="1" applyAlignment="1">
      <alignment horizontal="center"/>
    </xf>
    <xf numFmtId="2" fontId="8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1" fontId="8" fillId="33" borderId="11" xfId="0" applyNumberFormat="1" applyFont="1" applyFill="1" applyBorder="1" applyAlignment="1">
      <alignment horizontal="center"/>
    </xf>
    <xf numFmtId="14" fontId="6" fillId="33" borderId="11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justify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textRotation="90" wrapText="1"/>
    </xf>
    <xf numFmtId="0" fontId="2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1052;&#1052;\&#1088;&#1091;&#1073;&#1082;&#1080;%202013\2%20&#1043;&#1088;&#1077;&#1095;&#1082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р кв13"/>
      <sheetName val="Виконано"/>
      <sheetName val="Спис"/>
    </sheetNames>
    <sheetDataSet>
      <sheetData sheetId="2">
        <row r="3">
          <cell r="A3" t="str">
            <v>Костогр</v>
          </cell>
          <cell r="B3" t="str">
            <v>ПРЖ</v>
          </cell>
        </row>
        <row r="4">
          <cell r="A4" t="str">
            <v>Дніпров </v>
          </cell>
          <cell r="B4" t="str">
            <v>ПРХ</v>
          </cell>
        </row>
        <row r="5">
          <cell r="A5" t="str">
            <v>Пролетар</v>
          </cell>
          <cell r="B5" t="str">
            <v>СВР</v>
          </cell>
        </row>
        <row r="6">
          <cell r="A6" t="str">
            <v>Раденське</v>
          </cell>
          <cell r="B6" t="str">
            <v>ЛВ</v>
          </cell>
        </row>
        <row r="7">
          <cell r="A7" t="str">
            <v>Цюруп</v>
          </cell>
          <cell r="B7" t="str">
            <v>ППР</v>
          </cell>
        </row>
        <row r="8">
          <cell r="B8" t="str">
            <v>ЛЗ</v>
          </cell>
        </row>
        <row r="9">
          <cell r="B9" t="str">
            <v>ППБ</v>
          </cell>
        </row>
        <row r="10">
          <cell r="B10" t="str">
            <v>Кв пр</v>
          </cell>
        </row>
        <row r="11">
          <cell r="B11" t="str">
            <v>СРС</v>
          </cell>
        </row>
        <row r="12">
          <cell r="B12" t="str">
            <v>ЛНП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tabSelected="1" view="pageBreakPreview" zoomScale="75" zoomScaleNormal="75" zoomScaleSheetLayoutView="75" zoomScalePageLayoutView="0" workbookViewId="0" topLeftCell="A76">
      <selection activeCell="L99" sqref="L99:L107"/>
    </sheetView>
  </sheetViews>
  <sheetFormatPr defaultColWidth="9.140625" defaultRowHeight="15"/>
  <cols>
    <col min="1" max="1" width="5.28125" style="1" customWidth="1"/>
    <col min="2" max="2" width="38.00390625" style="2" customWidth="1"/>
    <col min="3" max="3" width="26.28125" style="1" customWidth="1"/>
    <col min="4" max="4" width="20.28125" style="1" customWidth="1"/>
    <col min="5" max="5" width="37.00390625" style="2" customWidth="1"/>
    <col min="6" max="6" width="7.00390625" style="1" customWidth="1"/>
    <col min="7" max="7" width="7.421875" style="1" customWidth="1"/>
    <col min="8" max="8" width="9.7109375" style="1" customWidth="1"/>
    <col min="9" max="9" width="9.421875" style="1" customWidth="1"/>
    <col min="10" max="10" width="9.8515625" style="1" customWidth="1"/>
    <col min="11" max="11" width="13.140625" style="2" customWidth="1"/>
    <col min="12" max="12" width="12.8515625" style="1" customWidth="1"/>
    <col min="13" max="16384" width="9.140625" style="1" customWidth="1"/>
  </cols>
  <sheetData>
    <row r="1" ht="15">
      <c r="G1" s="3" t="s">
        <v>14</v>
      </c>
    </row>
    <row r="2" ht="15">
      <c r="G2" s="12" t="s">
        <v>121</v>
      </c>
    </row>
    <row r="3" spans="1:13" ht="18.75">
      <c r="A3" s="78" t="s">
        <v>10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.75">
      <c r="A4" s="82" t="s">
        <v>12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4"/>
      <c r="M4" s="4"/>
    </row>
    <row r="5" spans="1:13" ht="18.75">
      <c r="A5" s="82" t="s">
        <v>54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4"/>
      <c r="M5" s="4"/>
    </row>
    <row r="6" spans="1:12" ht="16.5">
      <c r="A6" s="79"/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4" ht="48" customHeight="1">
      <c r="A7" s="81" t="s">
        <v>0</v>
      </c>
      <c r="B7" s="81" t="s">
        <v>1</v>
      </c>
      <c r="C7" s="86" t="s">
        <v>2</v>
      </c>
      <c r="D7" s="86" t="s">
        <v>3</v>
      </c>
      <c r="E7" s="87" t="s">
        <v>11</v>
      </c>
      <c r="F7" s="86" t="s">
        <v>4</v>
      </c>
      <c r="G7" s="86" t="s">
        <v>5</v>
      </c>
      <c r="H7" s="86" t="s">
        <v>6</v>
      </c>
      <c r="I7" s="81" t="s">
        <v>7</v>
      </c>
      <c r="J7" s="81"/>
      <c r="K7" s="81" t="s">
        <v>15</v>
      </c>
      <c r="L7" s="84" t="s">
        <v>13</v>
      </c>
      <c r="M7" s="5"/>
      <c r="N7" s="34"/>
    </row>
    <row r="8" spans="1:14" ht="15">
      <c r="A8" s="81"/>
      <c r="B8" s="81"/>
      <c r="C8" s="86"/>
      <c r="D8" s="86"/>
      <c r="E8" s="87"/>
      <c r="F8" s="86"/>
      <c r="G8" s="86"/>
      <c r="H8" s="86"/>
      <c r="I8" s="35" t="s">
        <v>8</v>
      </c>
      <c r="J8" s="35" t="s">
        <v>9</v>
      </c>
      <c r="K8" s="81"/>
      <c r="L8" s="85"/>
      <c r="M8" s="79"/>
      <c r="N8" s="83"/>
    </row>
    <row r="9" spans="1:14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79"/>
      <c r="N9" s="83"/>
    </row>
    <row r="10" spans="1:15" ht="15.75" customHeight="1">
      <c r="A10" s="13">
        <v>1</v>
      </c>
      <c r="B10" s="13" t="s">
        <v>20</v>
      </c>
      <c r="C10" s="13" t="s">
        <v>17</v>
      </c>
      <c r="D10" s="37" t="s">
        <v>55</v>
      </c>
      <c r="E10" s="16" t="s">
        <v>62</v>
      </c>
      <c r="F10" s="38">
        <v>6</v>
      </c>
      <c r="G10" s="38" t="s">
        <v>50</v>
      </c>
      <c r="H10" s="38">
        <v>1.6</v>
      </c>
      <c r="I10" s="39">
        <v>33</v>
      </c>
      <c r="J10" s="40">
        <v>28</v>
      </c>
      <c r="K10" s="41">
        <v>510182</v>
      </c>
      <c r="L10" s="42">
        <v>43851</v>
      </c>
      <c r="M10" s="79"/>
      <c r="N10" s="83"/>
      <c r="O10" s="43"/>
    </row>
    <row r="11" spans="1:15" ht="15">
      <c r="A11" s="13"/>
      <c r="B11" s="13"/>
      <c r="C11" s="13" t="s">
        <v>18</v>
      </c>
      <c r="D11" s="37" t="s">
        <v>55</v>
      </c>
      <c r="E11" s="16" t="s">
        <v>62</v>
      </c>
      <c r="F11" s="38">
        <v>8</v>
      </c>
      <c r="G11" s="38" t="s">
        <v>47</v>
      </c>
      <c r="H11" s="38">
        <v>2.4</v>
      </c>
      <c r="I11" s="39">
        <v>25</v>
      </c>
      <c r="J11" s="40">
        <v>21</v>
      </c>
      <c r="K11" s="41">
        <v>510182</v>
      </c>
      <c r="L11" s="42">
        <v>43851</v>
      </c>
      <c r="M11" s="79"/>
      <c r="N11" s="83"/>
      <c r="O11" s="43"/>
    </row>
    <row r="12" spans="1:15" ht="15">
      <c r="A12" s="13"/>
      <c r="B12" s="13"/>
      <c r="C12" s="17" t="s">
        <v>19</v>
      </c>
      <c r="D12" s="37" t="s">
        <v>55</v>
      </c>
      <c r="E12" s="16" t="s">
        <v>62</v>
      </c>
      <c r="F12" s="44">
        <v>13</v>
      </c>
      <c r="G12" s="45">
        <v>4</v>
      </c>
      <c r="H12" s="46">
        <v>18.2</v>
      </c>
      <c r="I12" s="40">
        <v>152</v>
      </c>
      <c r="J12" s="39">
        <v>135</v>
      </c>
      <c r="K12" s="41">
        <v>510182</v>
      </c>
      <c r="L12" s="42">
        <v>43851</v>
      </c>
      <c r="M12" s="33"/>
      <c r="N12" s="34"/>
      <c r="O12" s="43"/>
    </row>
    <row r="13" spans="1:15" ht="15">
      <c r="A13" s="13"/>
      <c r="B13" s="13"/>
      <c r="C13" s="17"/>
      <c r="D13" s="37" t="s">
        <v>55</v>
      </c>
      <c r="E13" s="16" t="s">
        <v>62</v>
      </c>
      <c r="F13" s="44">
        <v>14</v>
      </c>
      <c r="G13" s="45">
        <v>8</v>
      </c>
      <c r="H13" s="46">
        <v>8.6</v>
      </c>
      <c r="I13" s="40">
        <v>74</v>
      </c>
      <c r="J13" s="39">
        <v>62</v>
      </c>
      <c r="K13" s="41">
        <v>510182</v>
      </c>
      <c r="L13" s="42">
        <v>43851</v>
      </c>
      <c r="M13" s="33"/>
      <c r="N13" s="34"/>
      <c r="O13" s="43"/>
    </row>
    <row r="14" spans="1:15" ht="15">
      <c r="A14" s="13"/>
      <c r="B14" s="13"/>
      <c r="C14" s="17"/>
      <c r="D14" s="37" t="s">
        <v>55</v>
      </c>
      <c r="E14" s="16" t="s">
        <v>62</v>
      </c>
      <c r="F14" s="44">
        <v>14</v>
      </c>
      <c r="G14" s="45">
        <v>11</v>
      </c>
      <c r="H14" s="46">
        <v>3.6</v>
      </c>
      <c r="I14" s="40">
        <v>79</v>
      </c>
      <c r="J14" s="39">
        <v>67</v>
      </c>
      <c r="K14" s="41">
        <v>510182</v>
      </c>
      <c r="L14" s="42">
        <v>43851</v>
      </c>
      <c r="M14" s="33"/>
      <c r="N14" s="34"/>
      <c r="O14" s="43"/>
    </row>
    <row r="15" spans="1:15" ht="15">
      <c r="A15" s="13"/>
      <c r="B15" s="13"/>
      <c r="C15" s="17"/>
      <c r="D15" s="37" t="s">
        <v>55</v>
      </c>
      <c r="E15" s="16" t="s">
        <v>62</v>
      </c>
      <c r="F15" s="44">
        <v>15</v>
      </c>
      <c r="G15" s="45">
        <v>11</v>
      </c>
      <c r="H15" s="46">
        <v>6.4</v>
      </c>
      <c r="I15" s="40">
        <v>72</v>
      </c>
      <c r="J15" s="39">
        <v>62</v>
      </c>
      <c r="K15" s="41">
        <v>510182</v>
      </c>
      <c r="L15" s="42">
        <v>43851</v>
      </c>
      <c r="M15" s="33"/>
      <c r="N15" s="34"/>
      <c r="O15" s="43"/>
    </row>
    <row r="16" spans="1:15" ht="15">
      <c r="A16" s="13"/>
      <c r="B16" s="13"/>
      <c r="C16" s="17"/>
      <c r="D16" s="37" t="s">
        <v>55</v>
      </c>
      <c r="E16" s="16" t="s">
        <v>62</v>
      </c>
      <c r="F16" s="44">
        <v>21</v>
      </c>
      <c r="G16" s="45">
        <v>1</v>
      </c>
      <c r="H16" s="46">
        <v>3.3</v>
      </c>
      <c r="I16" s="40">
        <v>59</v>
      </c>
      <c r="J16" s="39">
        <v>50</v>
      </c>
      <c r="K16" s="41">
        <v>510182</v>
      </c>
      <c r="L16" s="42">
        <v>43851</v>
      </c>
      <c r="M16" s="33"/>
      <c r="N16" s="34"/>
      <c r="O16" s="43"/>
    </row>
    <row r="17" spans="1:15" ht="15">
      <c r="A17" s="13"/>
      <c r="B17" s="13"/>
      <c r="C17" s="17"/>
      <c r="D17" s="37" t="s">
        <v>55</v>
      </c>
      <c r="E17" s="16" t="s">
        <v>62</v>
      </c>
      <c r="F17" s="44">
        <v>22</v>
      </c>
      <c r="G17" s="45">
        <v>10</v>
      </c>
      <c r="H17" s="46">
        <v>3.3</v>
      </c>
      <c r="I17" s="40">
        <v>33</v>
      </c>
      <c r="J17" s="39">
        <v>27</v>
      </c>
      <c r="K17" s="41">
        <v>510182</v>
      </c>
      <c r="L17" s="42">
        <v>43851</v>
      </c>
      <c r="M17" s="33"/>
      <c r="N17" s="34"/>
      <c r="O17" s="43"/>
    </row>
    <row r="18" spans="1:15" ht="15">
      <c r="A18" s="13"/>
      <c r="B18" s="13"/>
      <c r="C18" s="17"/>
      <c r="D18" s="37" t="s">
        <v>55</v>
      </c>
      <c r="E18" s="16" t="s">
        <v>62</v>
      </c>
      <c r="F18" s="44">
        <v>28</v>
      </c>
      <c r="G18" s="45">
        <v>10</v>
      </c>
      <c r="H18" s="46">
        <v>2.3</v>
      </c>
      <c r="I18" s="40">
        <v>22</v>
      </c>
      <c r="J18" s="39">
        <v>18</v>
      </c>
      <c r="K18" s="41">
        <v>510182</v>
      </c>
      <c r="L18" s="42">
        <v>43851</v>
      </c>
      <c r="M18" s="33"/>
      <c r="N18" s="34"/>
      <c r="O18" s="43"/>
    </row>
    <row r="19" spans="1:15" ht="30">
      <c r="A19" s="13"/>
      <c r="B19" s="13"/>
      <c r="C19" s="17"/>
      <c r="D19" s="37" t="s">
        <v>63</v>
      </c>
      <c r="E19" s="16" t="s">
        <v>62</v>
      </c>
      <c r="F19" s="44">
        <v>3</v>
      </c>
      <c r="G19" s="45">
        <v>11</v>
      </c>
      <c r="H19" s="46">
        <v>3.7</v>
      </c>
      <c r="I19" s="40">
        <v>45</v>
      </c>
      <c r="J19" s="39">
        <v>38</v>
      </c>
      <c r="K19" s="41">
        <v>510183</v>
      </c>
      <c r="L19" s="42">
        <v>43851</v>
      </c>
      <c r="M19" s="33"/>
      <c r="N19" s="34"/>
      <c r="O19" s="43"/>
    </row>
    <row r="20" spans="1:15" ht="30">
      <c r="A20" s="13"/>
      <c r="B20" s="13"/>
      <c r="C20" s="17"/>
      <c r="D20" s="37" t="s">
        <v>63</v>
      </c>
      <c r="E20" s="16" t="s">
        <v>62</v>
      </c>
      <c r="F20" s="44">
        <v>3</v>
      </c>
      <c r="G20" s="45">
        <v>28</v>
      </c>
      <c r="H20" s="46">
        <v>1.6</v>
      </c>
      <c r="I20" s="40">
        <v>15</v>
      </c>
      <c r="J20" s="39">
        <v>14</v>
      </c>
      <c r="K20" s="41">
        <v>510183</v>
      </c>
      <c r="L20" s="42">
        <v>43851</v>
      </c>
      <c r="M20" s="33"/>
      <c r="N20" s="34"/>
      <c r="O20" s="43"/>
    </row>
    <row r="21" spans="1:15" ht="30">
      <c r="A21" s="13"/>
      <c r="B21" s="13"/>
      <c r="C21" s="17"/>
      <c r="D21" s="37" t="s">
        <v>63</v>
      </c>
      <c r="E21" s="16" t="s">
        <v>62</v>
      </c>
      <c r="F21" s="44">
        <v>4</v>
      </c>
      <c r="G21" s="45">
        <v>14</v>
      </c>
      <c r="H21" s="46">
        <v>4.9</v>
      </c>
      <c r="I21" s="40">
        <v>83</v>
      </c>
      <c r="J21" s="39">
        <v>76</v>
      </c>
      <c r="K21" s="41">
        <v>510183</v>
      </c>
      <c r="L21" s="42">
        <v>43851</v>
      </c>
      <c r="M21" s="33"/>
      <c r="N21" s="34"/>
      <c r="O21" s="43"/>
    </row>
    <row r="22" spans="1:15" ht="30">
      <c r="A22" s="13"/>
      <c r="B22" s="13"/>
      <c r="C22" s="17"/>
      <c r="D22" s="37" t="s">
        <v>63</v>
      </c>
      <c r="E22" s="16" t="s">
        <v>62</v>
      </c>
      <c r="F22" s="44">
        <v>36</v>
      </c>
      <c r="G22" s="45">
        <v>6</v>
      </c>
      <c r="H22" s="46">
        <v>29.8</v>
      </c>
      <c r="I22" s="40">
        <v>207</v>
      </c>
      <c r="J22" s="39">
        <v>177</v>
      </c>
      <c r="K22" s="41">
        <v>510183</v>
      </c>
      <c r="L22" s="42">
        <v>43851</v>
      </c>
      <c r="M22" s="33"/>
      <c r="N22" s="34"/>
      <c r="O22" s="43"/>
    </row>
    <row r="23" spans="1:15" ht="15">
      <c r="A23" s="13"/>
      <c r="B23" s="13"/>
      <c r="C23" s="17"/>
      <c r="D23" s="37" t="s">
        <v>45</v>
      </c>
      <c r="E23" s="16" t="s">
        <v>62</v>
      </c>
      <c r="F23" s="44">
        <v>6</v>
      </c>
      <c r="G23" s="45">
        <v>9</v>
      </c>
      <c r="H23" s="46">
        <v>0.9</v>
      </c>
      <c r="I23" s="40">
        <v>7</v>
      </c>
      <c r="J23" s="39">
        <v>6</v>
      </c>
      <c r="K23" s="41">
        <v>521202</v>
      </c>
      <c r="L23" s="42">
        <v>43852</v>
      </c>
      <c r="M23" s="33"/>
      <c r="N23" s="34"/>
      <c r="O23" s="43"/>
    </row>
    <row r="24" spans="1:15" ht="15">
      <c r="A24" s="13"/>
      <c r="B24" s="13"/>
      <c r="C24" s="17"/>
      <c r="D24" s="37" t="s">
        <v>45</v>
      </c>
      <c r="E24" s="16" t="s">
        <v>62</v>
      </c>
      <c r="F24" s="44">
        <v>10</v>
      </c>
      <c r="G24" s="45">
        <v>5</v>
      </c>
      <c r="H24" s="46">
        <v>5.2</v>
      </c>
      <c r="I24" s="40">
        <v>59</v>
      </c>
      <c r="J24" s="39">
        <v>55</v>
      </c>
      <c r="K24" s="41">
        <v>521202</v>
      </c>
      <c r="L24" s="42">
        <v>43852</v>
      </c>
      <c r="M24" s="33"/>
      <c r="N24" s="34"/>
      <c r="O24" s="43"/>
    </row>
    <row r="25" spans="1:15" ht="15">
      <c r="A25" s="13"/>
      <c r="B25" s="13"/>
      <c r="C25" s="17"/>
      <c r="D25" s="37" t="s">
        <v>45</v>
      </c>
      <c r="E25" s="16" t="s">
        <v>62</v>
      </c>
      <c r="F25" s="44">
        <v>14</v>
      </c>
      <c r="G25" s="45">
        <v>7</v>
      </c>
      <c r="H25" s="46">
        <v>4.1</v>
      </c>
      <c r="I25" s="40">
        <v>21</v>
      </c>
      <c r="J25" s="39">
        <v>19</v>
      </c>
      <c r="K25" s="41">
        <v>521202</v>
      </c>
      <c r="L25" s="42">
        <v>43852</v>
      </c>
      <c r="M25" s="33"/>
      <c r="N25" s="34"/>
      <c r="O25" s="43"/>
    </row>
    <row r="26" spans="1:15" ht="15">
      <c r="A26" s="13"/>
      <c r="B26" s="13"/>
      <c r="C26" s="17"/>
      <c r="D26" s="37" t="s">
        <v>45</v>
      </c>
      <c r="E26" s="16" t="s">
        <v>62</v>
      </c>
      <c r="F26" s="44">
        <v>18</v>
      </c>
      <c r="G26" s="45" t="s">
        <v>56</v>
      </c>
      <c r="H26" s="46">
        <v>2.6</v>
      </c>
      <c r="I26" s="40">
        <v>23</v>
      </c>
      <c r="J26" s="39">
        <v>19</v>
      </c>
      <c r="K26" s="41">
        <v>521202</v>
      </c>
      <c r="L26" s="42">
        <v>43852</v>
      </c>
      <c r="M26" s="33"/>
      <c r="N26" s="34"/>
      <c r="O26" s="43"/>
    </row>
    <row r="27" spans="1:15" ht="15">
      <c r="A27" s="13"/>
      <c r="B27" s="13"/>
      <c r="C27" s="17"/>
      <c r="D27" s="37" t="s">
        <v>45</v>
      </c>
      <c r="E27" s="16" t="s">
        <v>62</v>
      </c>
      <c r="F27" s="44">
        <v>27</v>
      </c>
      <c r="G27" s="45" t="s">
        <v>57</v>
      </c>
      <c r="H27" s="46">
        <v>3.4</v>
      </c>
      <c r="I27" s="40">
        <v>33</v>
      </c>
      <c r="J27" s="39">
        <v>28</v>
      </c>
      <c r="K27" s="41">
        <v>521202</v>
      </c>
      <c r="L27" s="42">
        <v>43852</v>
      </c>
      <c r="M27" s="33"/>
      <c r="N27" s="34"/>
      <c r="O27" s="43"/>
    </row>
    <row r="28" spans="1:15" ht="15">
      <c r="A28" s="13"/>
      <c r="B28" s="13"/>
      <c r="C28" s="17"/>
      <c r="D28" s="37" t="s">
        <v>45</v>
      </c>
      <c r="E28" s="16" t="s">
        <v>62</v>
      </c>
      <c r="F28" s="44">
        <v>31</v>
      </c>
      <c r="G28" s="45" t="s">
        <v>58</v>
      </c>
      <c r="H28" s="46">
        <v>4.3</v>
      </c>
      <c r="I28" s="40">
        <v>31</v>
      </c>
      <c r="J28" s="39">
        <v>27</v>
      </c>
      <c r="K28" s="41">
        <v>521202</v>
      </c>
      <c r="L28" s="42">
        <v>43852</v>
      </c>
      <c r="M28" s="33"/>
      <c r="N28" s="34"/>
      <c r="O28" s="43"/>
    </row>
    <row r="29" spans="1:15" ht="15">
      <c r="A29" s="13"/>
      <c r="B29" s="13"/>
      <c r="C29" s="17"/>
      <c r="D29" s="37" t="s">
        <v>45</v>
      </c>
      <c r="E29" s="16" t="s">
        <v>62</v>
      </c>
      <c r="F29" s="44">
        <v>62</v>
      </c>
      <c r="G29" s="45" t="s">
        <v>59</v>
      </c>
      <c r="H29" s="46">
        <v>0.8</v>
      </c>
      <c r="I29" s="40">
        <v>7</v>
      </c>
      <c r="J29" s="39">
        <v>5</v>
      </c>
      <c r="K29" s="41">
        <v>521202</v>
      </c>
      <c r="L29" s="42">
        <v>43852</v>
      </c>
      <c r="M29" s="33"/>
      <c r="N29" s="34"/>
      <c r="O29" s="43"/>
    </row>
    <row r="30" spans="1:15" ht="15">
      <c r="A30" s="13"/>
      <c r="B30" s="13"/>
      <c r="C30" s="17"/>
      <c r="D30" s="37" t="s">
        <v>45</v>
      </c>
      <c r="E30" s="16" t="s">
        <v>62</v>
      </c>
      <c r="F30" s="44">
        <v>66</v>
      </c>
      <c r="G30" s="45" t="s">
        <v>60</v>
      </c>
      <c r="H30" s="46">
        <v>8</v>
      </c>
      <c r="I30" s="40">
        <v>58</v>
      </c>
      <c r="J30" s="39">
        <v>50</v>
      </c>
      <c r="K30" s="41">
        <v>521202</v>
      </c>
      <c r="L30" s="42">
        <v>43852</v>
      </c>
      <c r="M30" s="33"/>
      <c r="N30" s="34"/>
      <c r="O30" s="43"/>
    </row>
    <row r="31" spans="1:15" ht="15">
      <c r="A31" s="13"/>
      <c r="B31" s="13"/>
      <c r="C31" s="17"/>
      <c r="D31" s="37" t="s">
        <v>45</v>
      </c>
      <c r="E31" s="16" t="s">
        <v>62</v>
      </c>
      <c r="F31" s="44">
        <v>67</v>
      </c>
      <c r="G31" s="45" t="s">
        <v>59</v>
      </c>
      <c r="H31" s="46">
        <v>6.3</v>
      </c>
      <c r="I31" s="40">
        <v>41</v>
      </c>
      <c r="J31" s="39">
        <v>36</v>
      </c>
      <c r="K31" s="41">
        <v>521202</v>
      </c>
      <c r="L31" s="42">
        <v>43852</v>
      </c>
      <c r="M31" s="33"/>
      <c r="N31" s="34"/>
      <c r="O31" s="43"/>
    </row>
    <row r="32" spans="1:15" ht="15">
      <c r="A32" s="13"/>
      <c r="B32" s="13"/>
      <c r="C32" s="17"/>
      <c r="D32" s="37" t="s">
        <v>45</v>
      </c>
      <c r="E32" s="16" t="s">
        <v>62</v>
      </c>
      <c r="F32" s="44">
        <v>78</v>
      </c>
      <c r="G32" s="45">
        <v>26</v>
      </c>
      <c r="H32" s="46">
        <v>0.9</v>
      </c>
      <c r="I32" s="40">
        <v>8</v>
      </c>
      <c r="J32" s="39">
        <v>6</v>
      </c>
      <c r="K32" s="41">
        <v>521202</v>
      </c>
      <c r="L32" s="42">
        <v>43852</v>
      </c>
      <c r="M32" s="33"/>
      <c r="N32" s="34"/>
      <c r="O32" s="43"/>
    </row>
    <row r="33" spans="1:15" ht="15">
      <c r="A33" s="13"/>
      <c r="B33" s="13"/>
      <c r="C33" s="17"/>
      <c r="D33" s="37" t="s">
        <v>45</v>
      </c>
      <c r="E33" s="16" t="s">
        <v>62</v>
      </c>
      <c r="F33" s="44">
        <v>82</v>
      </c>
      <c r="G33" s="45" t="s">
        <v>48</v>
      </c>
      <c r="H33" s="46">
        <v>1.2</v>
      </c>
      <c r="I33" s="40">
        <v>23</v>
      </c>
      <c r="J33" s="39">
        <v>21</v>
      </c>
      <c r="K33" s="41">
        <v>521202</v>
      </c>
      <c r="L33" s="42">
        <v>43852</v>
      </c>
      <c r="M33" s="33"/>
      <c r="N33" s="34"/>
      <c r="O33" s="43"/>
    </row>
    <row r="34" spans="1:15" ht="15">
      <c r="A34" s="13"/>
      <c r="B34" s="13"/>
      <c r="C34" s="17"/>
      <c r="D34" s="37" t="s">
        <v>45</v>
      </c>
      <c r="E34" s="16" t="s">
        <v>62</v>
      </c>
      <c r="F34" s="44">
        <v>92</v>
      </c>
      <c r="G34" s="45" t="s">
        <v>46</v>
      </c>
      <c r="H34" s="46">
        <v>1.6</v>
      </c>
      <c r="I34" s="40">
        <v>12</v>
      </c>
      <c r="J34" s="39">
        <v>10</v>
      </c>
      <c r="K34" s="41">
        <v>521202</v>
      </c>
      <c r="L34" s="42">
        <v>43852</v>
      </c>
      <c r="M34" s="33"/>
      <c r="N34" s="34"/>
      <c r="O34" s="43"/>
    </row>
    <row r="35" spans="1:15" ht="15">
      <c r="A35" s="13"/>
      <c r="B35" s="13"/>
      <c r="C35" s="17"/>
      <c r="D35" s="37" t="s">
        <v>61</v>
      </c>
      <c r="E35" s="16" t="s">
        <v>62</v>
      </c>
      <c r="F35" s="44">
        <v>14</v>
      </c>
      <c r="G35" s="45">
        <v>3</v>
      </c>
      <c r="H35" s="46">
        <v>4.6</v>
      </c>
      <c r="I35" s="40">
        <v>45</v>
      </c>
      <c r="J35" s="39">
        <v>37</v>
      </c>
      <c r="K35" s="41">
        <v>521203</v>
      </c>
      <c r="L35" s="42">
        <v>43852</v>
      </c>
      <c r="M35" s="33"/>
      <c r="N35" s="34"/>
      <c r="O35" s="43"/>
    </row>
    <row r="36" spans="1:15" ht="15">
      <c r="A36" s="13"/>
      <c r="B36" s="13"/>
      <c r="C36" s="17"/>
      <c r="D36" s="37" t="s">
        <v>61</v>
      </c>
      <c r="E36" s="16" t="s">
        <v>62</v>
      </c>
      <c r="F36" s="44">
        <v>20</v>
      </c>
      <c r="G36" s="45">
        <v>28</v>
      </c>
      <c r="H36" s="46">
        <v>7.7</v>
      </c>
      <c r="I36" s="40">
        <v>184</v>
      </c>
      <c r="J36" s="39">
        <v>174</v>
      </c>
      <c r="K36" s="41">
        <v>521203</v>
      </c>
      <c r="L36" s="42">
        <v>43852</v>
      </c>
      <c r="M36" s="33"/>
      <c r="N36" s="34"/>
      <c r="O36" s="43"/>
    </row>
    <row r="37" spans="1:15" ht="15">
      <c r="A37" s="13"/>
      <c r="B37" s="13"/>
      <c r="C37" s="17"/>
      <c r="D37" s="37" t="s">
        <v>61</v>
      </c>
      <c r="E37" s="16" t="s">
        <v>62</v>
      </c>
      <c r="F37" s="44">
        <v>23</v>
      </c>
      <c r="G37" s="45" t="s">
        <v>52</v>
      </c>
      <c r="H37" s="46">
        <v>9.3</v>
      </c>
      <c r="I37" s="40">
        <v>107</v>
      </c>
      <c r="J37" s="39">
        <v>89</v>
      </c>
      <c r="K37" s="41">
        <v>521203</v>
      </c>
      <c r="L37" s="42">
        <v>43852</v>
      </c>
      <c r="M37" s="33"/>
      <c r="N37" s="34"/>
      <c r="O37" s="43"/>
    </row>
    <row r="38" spans="1:15" ht="15">
      <c r="A38" s="13"/>
      <c r="B38" s="13"/>
      <c r="C38" s="17"/>
      <c r="D38" s="37" t="s">
        <v>61</v>
      </c>
      <c r="E38" s="16" t="s">
        <v>62</v>
      </c>
      <c r="F38" s="44">
        <v>23</v>
      </c>
      <c r="G38" s="45">
        <v>16</v>
      </c>
      <c r="H38" s="46">
        <v>5.6</v>
      </c>
      <c r="I38" s="40">
        <v>40</v>
      </c>
      <c r="J38" s="39">
        <v>32</v>
      </c>
      <c r="K38" s="41">
        <v>521203</v>
      </c>
      <c r="L38" s="42">
        <v>43852</v>
      </c>
      <c r="M38" s="33"/>
      <c r="N38" s="34"/>
      <c r="O38" s="43"/>
    </row>
    <row r="39" spans="1:15" ht="15">
      <c r="A39" s="13"/>
      <c r="B39" s="13"/>
      <c r="C39" s="17"/>
      <c r="D39" s="37" t="s">
        <v>61</v>
      </c>
      <c r="E39" s="16" t="s">
        <v>62</v>
      </c>
      <c r="F39" s="44">
        <v>23</v>
      </c>
      <c r="G39" s="45" t="s">
        <v>57</v>
      </c>
      <c r="H39" s="46">
        <v>5.7</v>
      </c>
      <c r="I39" s="40">
        <v>42</v>
      </c>
      <c r="J39" s="39">
        <v>35</v>
      </c>
      <c r="K39" s="41">
        <v>521203</v>
      </c>
      <c r="L39" s="42">
        <v>43852</v>
      </c>
      <c r="M39" s="33"/>
      <c r="N39" s="34"/>
      <c r="O39" s="43"/>
    </row>
    <row r="40" spans="1:12" s="50" customFormat="1" ht="14.25" customHeight="1">
      <c r="A40" s="47"/>
      <c r="B40" s="48" t="s">
        <v>16</v>
      </c>
      <c r="C40" s="47"/>
      <c r="D40" s="14"/>
      <c r="E40" s="14"/>
      <c r="F40" s="15"/>
      <c r="G40" s="15"/>
      <c r="H40" s="49">
        <f>SUM(H10:H39)</f>
        <v>161.89999999999998</v>
      </c>
      <c r="I40" s="49">
        <f>SUM(I10:I39)</f>
        <v>1640</v>
      </c>
      <c r="J40" s="49">
        <f>SUM(J10:J39)</f>
        <v>1424</v>
      </c>
      <c r="K40" s="15"/>
      <c r="L40" s="15"/>
    </row>
    <row r="41" spans="1:12" ht="13.5" customHeight="1">
      <c r="A41" s="16">
        <v>2</v>
      </c>
      <c r="B41" s="16" t="s">
        <v>26</v>
      </c>
      <c r="C41" s="13" t="s">
        <v>17</v>
      </c>
      <c r="D41" s="51" t="s">
        <v>42</v>
      </c>
      <c r="E41" s="51" t="s">
        <v>43</v>
      </c>
      <c r="F41" s="52">
        <v>12</v>
      </c>
      <c r="G41" s="52">
        <v>25</v>
      </c>
      <c r="H41" s="52">
        <v>1.3</v>
      </c>
      <c r="I41" s="52">
        <v>202</v>
      </c>
      <c r="J41" s="52">
        <v>183</v>
      </c>
      <c r="K41" s="53" t="s">
        <v>64</v>
      </c>
      <c r="L41" s="54" t="s">
        <v>65</v>
      </c>
    </row>
    <row r="42" spans="1:12" ht="14.25" customHeight="1">
      <c r="A42" s="16"/>
      <c r="B42" s="16"/>
      <c r="C42" s="16" t="s">
        <v>36</v>
      </c>
      <c r="D42" s="51" t="s">
        <v>42</v>
      </c>
      <c r="E42" s="51" t="s">
        <v>43</v>
      </c>
      <c r="F42" s="52">
        <v>16</v>
      </c>
      <c r="G42" s="55" t="s">
        <v>41</v>
      </c>
      <c r="H42" s="56">
        <v>2.5</v>
      </c>
      <c r="I42" s="52">
        <v>190</v>
      </c>
      <c r="J42" s="52">
        <v>172</v>
      </c>
      <c r="K42" s="53" t="s">
        <v>64</v>
      </c>
      <c r="L42" s="54" t="s">
        <v>65</v>
      </c>
    </row>
    <row r="43" spans="1:12" ht="14.25" customHeight="1">
      <c r="A43" s="16"/>
      <c r="B43" s="16"/>
      <c r="C43" s="16" t="s">
        <v>27</v>
      </c>
      <c r="D43" s="51" t="s">
        <v>42</v>
      </c>
      <c r="E43" s="51" t="s">
        <v>43</v>
      </c>
      <c r="F43" s="52">
        <v>27</v>
      </c>
      <c r="G43" s="55" t="s">
        <v>66</v>
      </c>
      <c r="H43" s="56">
        <v>2.2</v>
      </c>
      <c r="I43" s="52">
        <v>254</v>
      </c>
      <c r="J43" s="52">
        <v>229</v>
      </c>
      <c r="K43" s="53" t="s">
        <v>64</v>
      </c>
      <c r="L43" s="54" t="s">
        <v>65</v>
      </c>
    </row>
    <row r="44" spans="1:12" ht="14.25" customHeight="1">
      <c r="A44" s="16"/>
      <c r="B44" s="16"/>
      <c r="C44" s="16"/>
      <c r="D44" s="51" t="s">
        <v>42</v>
      </c>
      <c r="E44" s="51" t="s">
        <v>43</v>
      </c>
      <c r="F44" s="52">
        <v>28</v>
      </c>
      <c r="G44" s="55" t="s">
        <v>60</v>
      </c>
      <c r="H44" s="56">
        <v>2.1</v>
      </c>
      <c r="I44" s="57">
        <v>269</v>
      </c>
      <c r="J44" s="57">
        <v>243</v>
      </c>
      <c r="K44" s="53" t="s">
        <v>64</v>
      </c>
      <c r="L44" s="54" t="s">
        <v>65</v>
      </c>
    </row>
    <row r="45" spans="1:12" ht="14.25" customHeight="1">
      <c r="A45" s="16"/>
      <c r="B45" s="16"/>
      <c r="C45" s="16"/>
      <c r="D45" s="51" t="s">
        <v>42</v>
      </c>
      <c r="E45" s="51" t="s">
        <v>43</v>
      </c>
      <c r="F45" s="52">
        <v>40</v>
      </c>
      <c r="G45" s="55" t="s">
        <v>67</v>
      </c>
      <c r="H45" s="56">
        <v>2.5</v>
      </c>
      <c r="I45" s="57">
        <v>154</v>
      </c>
      <c r="J45" s="57">
        <v>139</v>
      </c>
      <c r="K45" s="53" t="s">
        <v>64</v>
      </c>
      <c r="L45" s="54" t="s">
        <v>65</v>
      </c>
    </row>
    <row r="46" spans="1:12" ht="14.25" customHeight="1">
      <c r="A46" s="16"/>
      <c r="B46" s="16"/>
      <c r="C46" s="16"/>
      <c r="D46" s="51" t="s">
        <v>68</v>
      </c>
      <c r="E46" s="51" t="s">
        <v>69</v>
      </c>
      <c r="F46" s="52">
        <v>17</v>
      </c>
      <c r="G46" s="55" t="s">
        <v>52</v>
      </c>
      <c r="H46" s="56">
        <v>4.4</v>
      </c>
      <c r="I46" s="57">
        <v>87</v>
      </c>
      <c r="J46" s="57">
        <v>73</v>
      </c>
      <c r="K46" s="53" t="s">
        <v>70</v>
      </c>
      <c r="L46" s="54" t="s">
        <v>71</v>
      </c>
    </row>
    <row r="47" spans="1:12" ht="14.25" customHeight="1">
      <c r="A47" s="16"/>
      <c r="B47" s="16"/>
      <c r="C47" s="16"/>
      <c r="D47" s="51" t="s">
        <v>68</v>
      </c>
      <c r="E47" s="51" t="s">
        <v>69</v>
      </c>
      <c r="F47" s="52">
        <v>29</v>
      </c>
      <c r="G47" s="55" t="s">
        <v>59</v>
      </c>
      <c r="H47" s="56">
        <v>3.1</v>
      </c>
      <c r="I47" s="57">
        <v>43</v>
      </c>
      <c r="J47" s="57">
        <v>36</v>
      </c>
      <c r="K47" s="53" t="s">
        <v>70</v>
      </c>
      <c r="L47" s="54" t="s">
        <v>71</v>
      </c>
    </row>
    <row r="48" spans="1:12" ht="14.25" customHeight="1">
      <c r="A48" s="16"/>
      <c r="B48" s="16"/>
      <c r="C48" s="16"/>
      <c r="D48" s="51" t="s">
        <v>68</v>
      </c>
      <c r="E48" s="51" t="s">
        <v>69</v>
      </c>
      <c r="F48" s="52">
        <v>30</v>
      </c>
      <c r="G48" s="55" t="s">
        <v>50</v>
      </c>
      <c r="H48" s="56">
        <v>9.6</v>
      </c>
      <c r="I48" s="57">
        <v>111</v>
      </c>
      <c r="J48" s="57">
        <v>92</v>
      </c>
      <c r="K48" s="53" t="s">
        <v>70</v>
      </c>
      <c r="L48" s="54" t="s">
        <v>71</v>
      </c>
    </row>
    <row r="49" spans="1:12" ht="14.25" customHeight="1">
      <c r="A49" s="16"/>
      <c r="B49" s="16"/>
      <c r="C49" s="16"/>
      <c r="D49" s="51" t="s">
        <v>68</v>
      </c>
      <c r="E49" s="51" t="s">
        <v>69</v>
      </c>
      <c r="F49" s="52">
        <v>42</v>
      </c>
      <c r="G49" s="55" t="s">
        <v>48</v>
      </c>
      <c r="H49" s="56">
        <v>2</v>
      </c>
      <c r="I49" s="57">
        <v>60</v>
      </c>
      <c r="J49" s="57">
        <v>50</v>
      </c>
      <c r="K49" s="53" t="s">
        <v>70</v>
      </c>
      <c r="L49" s="54" t="s">
        <v>71</v>
      </c>
    </row>
    <row r="50" spans="1:12" ht="14.25" customHeight="1">
      <c r="A50" s="16"/>
      <c r="B50" s="16"/>
      <c r="C50" s="16"/>
      <c r="D50" s="51" t="s">
        <v>68</v>
      </c>
      <c r="E50" s="51" t="s">
        <v>69</v>
      </c>
      <c r="F50" s="52">
        <v>44</v>
      </c>
      <c r="G50" s="55" t="s">
        <v>72</v>
      </c>
      <c r="H50" s="56">
        <v>1.5</v>
      </c>
      <c r="I50" s="57">
        <v>27</v>
      </c>
      <c r="J50" s="57">
        <v>23</v>
      </c>
      <c r="K50" s="53" t="s">
        <v>70</v>
      </c>
      <c r="L50" s="54" t="s">
        <v>71</v>
      </c>
    </row>
    <row r="51" spans="1:12" ht="14.25" customHeight="1">
      <c r="A51" s="16"/>
      <c r="B51" s="16"/>
      <c r="C51" s="16"/>
      <c r="D51" s="51" t="s">
        <v>73</v>
      </c>
      <c r="E51" s="51" t="s">
        <v>69</v>
      </c>
      <c r="F51" s="52">
        <v>3</v>
      </c>
      <c r="G51" s="55" t="s">
        <v>74</v>
      </c>
      <c r="H51" s="56">
        <v>8.8</v>
      </c>
      <c r="I51" s="57">
        <v>81</v>
      </c>
      <c r="J51" s="57">
        <v>66</v>
      </c>
      <c r="K51" s="53" t="s">
        <v>75</v>
      </c>
      <c r="L51" s="54" t="s">
        <v>76</v>
      </c>
    </row>
    <row r="52" spans="1:12" ht="14.25" customHeight="1">
      <c r="A52" s="16"/>
      <c r="B52" s="16"/>
      <c r="C52" s="16"/>
      <c r="D52" s="51" t="s">
        <v>73</v>
      </c>
      <c r="E52" s="51" t="s">
        <v>69</v>
      </c>
      <c r="F52" s="52">
        <v>11</v>
      </c>
      <c r="G52" s="55" t="s">
        <v>52</v>
      </c>
      <c r="H52" s="56">
        <v>3.5</v>
      </c>
      <c r="I52" s="57">
        <v>126</v>
      </c>
      <c r="J52" s="57">
        <v>102</v>
      </c>
      <c r="K52" s="53" t="s">
        <v>75</v>
      </c>
      <c r="L52" s="54" t="s">
        <v>76</v>
      </c>
    </row>
    <row r="53" spans="1:12" ht="14.25" customHeight="1">
      <c r="A53" s="16"/>
      <c r="B53" s="16"/>
      <c r="C53" s="16"/>
      <c r="D53" s="51" t="s">
        <v>73</v>
      </c>
      <c r="E53" s="51" t="s">
        <v>69</v>
      </c>
      <c r="F53" s="52">
        <v>11</v>
      </c>
      <c r="G53" s="55" t="s">
        <v>49</v>
      </c>
      <c r="H53" s="56">
        <v>10.5</v>
      </c>
      <c r="I53" s="57">
        <v>186</v>
      </c>
      <c r="J53" s="57">
        <v>151</v>
      </c>
      <c r="K53" s="53" t="s">
        <v>75</v>
      </c>
      <c r="L53" s="54" t="s">
        <v>76</v>
      </c>
    </row>
    <row r="54" spans="1:12" ht="14.25" customHeight="1">
      <c r="A54" s="16"/>
      <c r="B54" s="16"/>
      <c r="C54" s="16"/>
      <c r="D54" s="51" t="s">
        <v>73</v>
      </c>
      <c r="E54" s="51" t="s">
        <v>69</v>
      </c>
      <c r="F54" s="52">
        <v>11</v>
      </c>
      <c r="G54" s="55" t="s">
        <v>77</v>
      </c>
      <c r="H54" s="56">
        <v>16</v>
      </c>
      <c r="I54" s="57">
        <v>422</v>
      </c>
      <c r="J54" s="57">
        <v>352</v>
      </c>
      <c r="K54" s="53" t="s">
        <v>75</v>
      </c>
      <c r="L54" s="54" t="s">
        <v>76</v>
      </c>
    </row>
    <row r="55" spans="1:12" ht="14.25" customHeight="1">
      <c r="A55" s="16"/>
      <c r="B55" s="16"/>
      <c r="C55" s="16"/>
      <c r="D55" s="51" t="s">
        <v>73</v>
      </c>
      <c r="E55" s="51" t="s">
        <v>69</v>
      </c>
      <c r="F55" s="52">
        <v>11</v>
      </c>
      <c r="G55" s="55" t="s">
        <v>74</v>
      </c>
      <c r="H55" s="56">
        <v>21.5</v>
      </c>
      <c r="I55" s="57">
        <v>378</v>
      </c>
      <c r="J55" s="57">
        <v>307</v>
      </c>
      <c r="K55" s="53" t="s">
        <v>75</v>
      </c>
      <c r="L55" s="54" t="s">
        <v>76</v>
      </c>
    </row>
    <row r="56" spans="1:12" ht="14.25" customHeight="1">
      <c r="A56" s="16"/>
      <c r="B56" s="16"/>
      <c r="C56" s="16"/>
      <c r="D56" s="51" t="s">
        <v>73</v>
      </c>
      <c r="E56" s="51" t="s">
        <v>69</v>
      </c>
      <c r="F56" s="52">
        <v>24</v>
      </c>
      <c r="G56" s="55" t="s">
        <v>78</v>
      </c>
      <c r="H56" s="56">
        <v>13</v>
      </c>
      <c r="I56" s="57">
        <v>265</v>
      </c>
      <c r="J56" s="57">
        <v>215</v>
      </c>
      <c r="K56" s="53" t="s">
        <v>75</v>
      </c>
      <c r="L56" s="54" t="s">
        <v>76</v>
      </c>
    </row>
    <row r="57" spans="1:12" ht="14.25" customHeight="1">
      <c r="A57" s="16"/>
      <c r="B57" s="16"/>
      <c r="C57" s="16"/>
      <c r="D57" s="51" t="s">
        <v>73</v>
      </c>
      <c r="E57" s="51" t="s">
        <v>69</v>
      </c>
      <c r="F57" s="52">
        <v>24</v>
      </c>
      <c r="G57" s="55" t="s">
        <v>74</v>
      </c>
      <c r="H57" s="56">
        <v>9.4</v>
      </c>
      <c r="I57" s="57">
        <v>171</v>
      </c>
      <c r="J57" s="57">
        <v>139</v>
      </c>
      <c r="K57" s="53" t="s">
        <v>75</v>
      </c>
      <c r="L57" s="54" t="s">
        <v>76</v>
      </c>
    </row>
    <row r="58" spans="1:12" ht="14.25" customHeight="1">
      <c r="A58" s="16"/>
      <c r="B58" s="16"/>
      <c r="C58" s="16"/>
      <c r="D58" s="51" t="s">
        <v>73</v>
      </c>
      <c r="E58" s="51" t="s">
        <v>69</v>
      </c>
      <c r="F58" s="52">
        <v>28</v>
      </c>
      <c r="G58" s="55" t="s">
        <v>77</v>
      </c>
      <c r="H58" s="56">
        <v>1.3</v>
      </c>
      <c r="I58" s="57">
        <v>22</v>
      </c>
      <c r="J58" s="57">
        <v>18</v>
      </c>
      <c r="K58" s="53" t="s">
        <v>75</v>
      </c>
      <c r="L58" s="54" t="s">
        <v>76</v>
      </c>
    </row>
    <row r="59" spans="1:12" ht="14.25" customHeight="1">
      <c r="A59" s="16"/>
      <c r="B59" s="16"/>
      <c r="C59" s="16"/>
      <c r="D59" s="51" t="s">
        <v>73</v>
      </c>
      <c r="E59" s="51" t="s">
        <v>69</v>
      </c>
      <c r="F59" s="52">
        <v>28</v>
      </c>
      <c r="G59" s="55" t="s">
        <v>74</v>
      </c>
      <c r="H59" s="56">
        <v>1.9</v>
      </c>
      <c r="I59" s="57">
        <v>32</v>
      </c>
      <c r="J59" s="57">
        <v>26</v>
      </c>
      <c r="K59" s="53" t="s">
        <v>75</v>
      </c>
      <c r="L59" s="54" t="s">
        <v>76</v>
      </c>
    </row>
    <row r="60" spans="1:12" ht="14.25" customHeight="1">
      <c r="A60" s="16"/>
      <c r="B60" s="16"/>
      <c r="C60" s="16"/>
      <c r="D60" s="51" t="s">
        <v>73</v>
      </c>
      <c r="E60" s="51" t="s">
        <v>69</v>
      </c>
      <c r="F60" s="52">
        <v>28</v>
      </c>
      <c r="G60" s="55" t="s">
        <v>57</v>
      </c>
      <c r="H60" s="56">
        <v>0.5</v>
      </c>
      <c r="I60" s="57">
        <v>11</v>
      </c>
      <c r="J60" s="57">
        <v>9</v>
      </c>
      <c r="K60" s="53" t="s">
        <v>75</v>
      </c>
      <c r="L60" s="54" t="s">
        <v>76</v>
      </c>
    </row>
    <row r="61" spans="1:12" ht="14.25" customHeight="1">
      <c r="A61" s="16"/>
      <c r="B61" s="16"/>
      <c r="C61" s="16"/>
      <c r="D61" s="51" t="s">
        <v>73</v>
      </c>
      <c r="E61" s="51" t="s">
        <v>69</v>
      </c>
      <c r="F61" s="52">
        <v>28</v>
      </c>
      <c r="G61" s="55" t="s">
        <v>51</v>
      </c>
      <c r="H61" s="56">
        <v>0.9</v>
      </c>
      <c r="I61" s="57">
        <v>20</v>
      </c>
      <c r="J61" s="57">
        <v>17</v>
      </c>
      <c r="K61" s="53" t="s">
        <v>75</v>
      </c>
      <c r="L61" s="54" t="s">
        <v>76</v>
      </c>
    </row>
    <row r="62" spans="1:12" ht="14.25" customHeight="1">
      <c r="A62" s="16"/>
      <c r="B62" s="16"/>
      <c r="C62" s="16"/>
      <c r="D62" s="51" t="s">
        <v>73</v>
      </c>
      <c r="E62" s="51" t="s">
        <v>69</v>
      </c>
      <c r="F62" s="52">
        <v>28</v>
      </c>
      <c r="G62" s="55" t="s">
        <v>53</v>
      </c>
      <c r="H62" s="56">
        <v>3.2</v>
      </c>
      <c r="I62" s="57">
        <v>48</v>
      </c>
      <c r="J62" s="57">
        <v>39</v>
      </c>
      <c r="K62" s="53" t="s">
        <v>75</v>
      </c>
      <c r="L62" s="54" t="s">
        <v>76</v>
      </c>
    </row>
    <row r="63" spans="1:12" ht="14.25" customHeight="1">
      <c r="A63" s="16"/>
      <c r="B63" s="16"/>
      <c r="C63" s="16"/>
      <c r="D63" s="51" t="s">
        <v>73</v>
      </c>
      <c r="E63" s="51" t="s">
        <v>69</v>
      </c>
      <c r="F63" s="52">
        <v>34</v>
      </c>
      <c r="G63" s="55" t="s">
        <v>78</v>
      </c>
      <c r="H63" s="56">
        <v>13</v>
      </c>
      <c r="I63" s="57">
        <v>117</v>
      </c>
      <c r="J63" s="57">
        <v>95</v>
      </c>
      <c r="K63" s="53" t="s">
        <v>75</v>
      </c>
      <c r="L63" s="54" t="s">
        <v>76</v>
      </c>
    </row>
    <row r="64" spans="1:12" ht="14.25" customHeight="1">
      <c r="A64" s="16"/>
      <c r="B64" s="16"/>
      <c r="C64" s="16"/>
      <c r="D64" s="51" t="s">
        <v>79</v>
      </c>
      <c r="E64" s="51" t="s">
        <v>69</v>
      </c>
      <c r="F64" s="52">
        <v>4</v>
      </c>
      <c r="G64" s="55" t="s">
        <v>80</v>
      </c>
      <c r="H64" s="56">
        <v>5.5</v>
      </c>
      <c r="I64" s="57">
        <v>60</v>
      </c>
      <c r="J64" s="57">
        <v>50</v>
      </c>
      <c r="K64" s="53" t="s">
        <v>81</v>
      </c>
      <c r="L64" s="54" t="s">
        <v>82</v>
      </c>
    </row>
    <row r="65" spans="1:12" ht="14.25" customHeight="1">
      <c r="A65" s="16"/>
      <c r="B65" s="16"/>
      <c r="C65" s="16"/>
      <c r="D65" s="51" t="s">
        <v>79</v>
      </c>
      <c r="E65" s="51" t="s">
        <v>69</v>
      </c>
      <c r="F65" s="52">
        <v>4</v>
      </c>
      <c r="G65" s="55" t="s">
        <v>53</v>
      </c>
      <c r="H65" s="56">
        <v>7.2</v>
      </c>
      <c r="I65" s="57">
        <v>124</v>
      </c>
      <c r="J65" s="57">
        <v>103</v>
      </c>
      <c r="K65" s="53" t="s">
        <v>81</v>
      </c>
      <c r="L65" s="54" t="s">
        <v>82</v>
      </c>
    </row>
    <row r="66" spans="1:12" ht="14.25" customHeight="1">
      <c r="A66" s="16"/>
      <c r="B66" s="16"/>
      <c r="C66" s="16"/>
      <c r="D66" s="51" t="s">
        <v>79</v>
      </c>
      <c r="E66" s="51" t="s">
        <v>69</v>
      </c>
      <c r="F66" s="52">
        <v>23</v>
      </c>
      <c r="G66" s="55" t="s">
        <v>80</v>
      </c>
      <c r="H66" s="56">
        <v>16.3</v>
      </c>
      <c r="I66" s="57">
        <v>294</v>
      </c>
      <c r="J66" s="57">
        <v>245</v>
      </c>
      <c r="K66" s="53" t="s">
        <v>81</v>
      </c>
      <c r="L66" s="54" t="s">
        <v>82</v>
      </c>
    </row>
    <row r="67" spans="1:12" ht="14.25" customHeight="1">
      <c r="A67" s="16"/>
      <c r="B67" s="16"/>
      <c r="C67" s="16"/>
      <c r="D67" s="51" t="s">
        <v>79</v>
      </c>
      <c r="E67" s="51" t="s">
        <v>69</v>
      </c>
      <c r="F67" s="52">
        <v>23</v>
      </c>
      <c r="G67" s="55" t="s">
        <v>44</v>
      </c>
      <c r="H67" s="56">
        <v>11.2</v>
      </c>
      <c r="I67" s="57">
        <v>383</v>
      </c>
      <c r="J67" s="57">
        <v>321</v>
      </c>
      <c r="K67" s="53" t="s">
        <v>81</v>
      </c>
      <c r="L67" s="54" t="s">
        <v>82</v>
      </c>
    </row>
    <row r="68" spans="1:12" ht="14.25" customHeight="1">
      <c r="A68" s="16"/>
      <c r="B68" s="16"/>
      <c r="C68" s="16"/>
      <c r="D68" s="51" t="s">
        <v>79</v>
      </c>
      <c r="E68" s="51" t="s">
        <v>43</v>
      </c>
      <c r="F68" s="52">
        <v>15</v>
      </c>
      <c r="G68" s="55" t="s">
        <v>83</v>
      </c>
      <c r="H68" s="56">
        <v>2</v>
      </c>
      <c r="I68" s="57">
        <v>519</v>
      </c>
      <c r="J68" s="57">
        <v>470</v>
      </c>
      <c r="K68" s="53" t="s">
        <v>84</v>
      </c>
      <c r="L68" s="54" t="s">
        <v>85</v>
      </c>
    </row>
    <row r="69" spans="1:12" ht="14.25" customHeight="1">
      <c r="A69" s="16"/>
      <c r="B69" s="16"/>
      <c r="C69" s="16"/>
      <c r="D69" s="51" t="s">
        <v>79</v>
      </c>
      <c r="E69" s="51" t="s">
        <v>43</v>
      </c>
      <c r="F69" s="52">
        <v>15</v>
      </c>
      <c r="G69" s="55" t="s">
        <v>86</v>
      </c>
      <c r="H69" s="56">
        <v>2</v>
      </c>
      <c r="I69" s="57">
        <v>563</v>
      </c>
      <c r="J69" s="57">
        <v>510</v>
      </c>
      <c r="K69" s="53" t="s">
        <v>84</v>
      </c>
      <c r="L69" s="54" t="s">
        <v>85</v>
      </c>
    </row>
    <row r="70" spans="1:12" ht="14.25" customHeight="1">
      <c r="A70" s="16"/>
      <c r="B70" s="16"/>
      <c r="C70" s="16"/>
      <c r="D70" s="51" t="s">
        <v>42</v>
      </c>
      <c r="E70" s="51" t="s">
        <v>87</v>
      </c>
      <c r="F70" s="52">
        <v>21</v>
      </c>
      <c r="G70" s="55" t="s">
        <v>88</v>
      </c>
      <c r="H70" s="56">
        <v>0.7</v>
      </c>
      <c r="I70" s="57">
        <v>32</v>
      </c>
      <c r="J70" s="57">
        <v>27</v>
      </c>
      <c r="K70" s="53" t="s">
        <v>89</v>
      </c>
      <c r="L70" s="54" t="s">
        <v>90</v>
      </c>
    </row>
    <row r="71" spans="1:12" ht="14.25" customHeight="1">
      <c r="A71" s="16"/>
      <c r="B71" s="16"/>
      <c r="C71" s="16"/>
      <c r="D71" s="51" t="s">
        <v>42</v>
      </c>
      <c r="E71" s="51" t="s">
        <v>87</v>
      </c>
      <c r="F71" s="52">
        <v>48</v>
      </c>
      <c r="G71" s="55" t="s">
        <v>72</v>
      </c>
      <c r="H71" s="56">
        <v>2</v>
      </c>
      <c r="I71" s="57">
        <v>39</v>
      </c>
      <c r="J71" s="57">
        <v>29</v>
      </c>
      <c r="K71" s="53" t="s">
        <v>89</v>
      </c>
      <c r="L71" s="54" t="s">
        <v>90</v>
      </c>
    </row>
    <row r="72" spans="1:12" ht="14.25" customHeight="1">
      <c r="A72" s="16"/>
      <c r="B72" s="16"/>
      <c r="C72" s="16"/>
      <c r="D72" s="51" t="s">
        <v>42</v>
      </c>
      <c r="E72" s="51" t="s">
        <v>69</v>
      </c>
      <c r="F72" s="52">
        <v>6</v>
      </c>
      <c r="G72" s="55" t="s">
        <v>91</v>
      </c>
      <c r="H72" s="56">
        <v>5.2</v>
      </c>
      <c r="I72" s="57">
        <v>143</v>
      </c>
      <c r="J72" s="57">
        <v>119</v>
      </c>
      <c r="K72" s="53" t="s">
        <v>92</v>
      </c>
      <c r="L72" s="54" t="s">
        <v>93</v>
      </c>
    </row>
    <row r="73" spans="1:12" ht="14.25" customHeight="1">
      <c r="A73" s="16"/>
      <c r="B73" s="16"/>
      <c r="C73" s="16"/>
      <c r="D73" s="51" t="s">
        <v>42</v>
      </c>
      <c r="E73" s="51" t="s">
        <v>69</v>
      </c>
      <c r="F73" s="52">
        <v>25</v>
      </c>
      <c r="G73" s="55" t="s">
        <v>47</v>
      </c>
      <c r="H73" s="56">
        <v>21.5</v>
      </c>
      <c r="I73" s="57">
        <v>157</v>
      </c>
      <c r="J73" s="57">
        <v>131</v>
      </c>
      <c r="K73" s="53" t="s">
        <v>92</v>
      </c>
      <c r="L73" s="54" t="s">
        <v>93</v>
      </c>
    </row>
    <row r="74" spans="1:12" ht="14.25" customHeight="1">
      <c r="A74" s="16"/>
      <c r="B74" s="16"/>
      <c r="C74" s="16"/>
      <c r="D74" s="51" t="s">
        <v>42</v>
      </c>
      <c r="E74" s="51" t="s">
        <v>69</v>
      </c>
      <c r="F74" s="52">
        <v>25</v>
      </c>
      <c r="G74" s="55" t="s">
        <v>78</v>
      </c>
      <c r="H74" s="56">
        <v>11.5</v>
      </c>
      <c r="I74" s="57">
        <v>128</v>
      </c>
      <c r="J74" s="57">
        <v>107</v>
      </c>
      <c r="K74" s="53" t="s">
        <v>92</v>
      </c>
      <c r="L74" s="54" t="s">
        <v>93</v>
      </c>
    </row>
    <row r="75" spans="1:12" s="61" customFormat="1" ht="15">
      <c r="A75" s="58"/>
      <c r="B75" s="48" t="s">
        <v>16</v>
      </c>
      <c r="C75" s="58"/>
      <c r="D75" s="59"/>
      <c r="E75" s="59"/>
      <c r="F75" s="58"/>
      <c r="G75" s="58"/>
      <c r="H75" s="60">
        <f>SUM(H41:H74)</f>
        <v>219.79999999999998</v>
      </c>
      <c r="I75" s="60">
        <f>SUM(I41:I74)</f>
        <v>5718</v>
      </c>
      <c r="J75" s="60">
        <f>SUM(J41:J74)</f>
        <v>4888</v>
      </c>
      <c r="K75" s="38"/>
      <c r="L75" s="38"/>
    </row>
    <row r="76" spans="1:14" s="67" customFormat="1" ht="17.25" customHeight="1">
      <c r="A76" s="13">
        <v>3</v>
      </c>
      <c r="B76" s="13" t="s">
        <v>32</v>
      </c>
      <c r="C76" s="13" t="s">
        <v>17</v>
      </c>
      <c r="D76" s="62" t="s">
        <v>94</v>
      </c>
      <c r="E76" s="13" t="s">
        <v>95</v>
      </c>
      <c r="F76" s="63" t="s">
        <v>53</v>
      </c>
      <c r="G76" s="63" t="s">
        <v>46</v>
      </c>
      <c r="H76" s="64">
        <v>7.8</v>
      </c>
      <c r="I76" s="65">
        <v>310.95</v>
      </c>
      <c r="J76" s="13">
        <v>239.45</v>
      </c>
      <c r="K76" s="66">
        <v>521307</v>
      </c>
      <c r="L76" s="63" t="s">
        <v>71</v>
      </c>
      <c r="M76" s="79"/>
      <c r="N76" s="83"/>
    </row>
    <row r="77" spans="1:12" s="67" customFormat="1" ht="15" customHeight="1">
      <c r="A77" s="13"/>
      <c r="B77" s="13"/>
      <c r="C77" s="13" t="s">
        <v>30</v>
      </c>
      <c r="D77" s="62" t="s">
        <v>96</v>
      </c>
      <c r="E77" s="13" t="s">
        <v>95</v>
      </c>
      <c r="F77" s="63" t="s">
        <v>97</v>
      </c>
      <c r="G77" s="63" t="s">
        <v>50</v>
      </c>
      <c r="H77" s="64">
        <v>21.9</v>
      </c>
      <c r="I77" s="65">
        <v>620.8</v>
      </c>
      <c r="J77" s="13">
        <v>478</v>
      </c>
      <c r="K77" s="66">
        <v>521308</v>
      </c>
      <c r="L77" s="63" t="s">
        <v>71</v>
      </c>
    </row>
    <row r="78" spans="1:12" s="67" customFormat="1" ht="15" customHeight="1">
      <c r="A78" s="13"/>
      <c r="B78" s="13"/>
      <c r="C78" s="13" t="s">
        <v>33</v>
      </c>
      <c r="D78" s="62" t="s">
        <v>107</v>
      </c>
      <c r="E78" s="13" t="s">
        <v>95</v>
      </c>
      <c r="F78" s="63" t="s">
        <v>98</v>
      </c>
      <c r="G78" s="63" t="s">
        <v>99</v>
      </c>
      <c r="H78" s="64">
        <v>9.1</v>
      </c>
      <c r="I78" s="65">
        <v>117.6</v>
      </c>
      <c r="J78" s="13">
        <v>90.6</v>
      </c>
      <c r="K78" s="66">
        <v>521309</v>
      </c>
      <c r="L78" s="63" t="s">
        <v>71</v>
      </c>
    </row>
    <row r="79" spans="1:12" s="67" customFormat="1" ht="15" customHeight="1">
      <c r="A79" s="13"/>
      <c r="B79" s="13"/>
      <c r="C79" s="13" t="s">
        <v>34</v>
      </c>
      <c r="D79" s="62" t="s">
        <v>96</v>
      </c>
      <c r="E79" s="51" t="s">
        <v>43</v>
      </c>
      <c r="F79" s="63" t="s">
        <v>100</v>
      </c>
      <c r="G79" s="63" t="s">
        <v>101</v>
      </c>
      <c r="H79" s="64">
        <v>0.8</v>
      </c>
      <c r="I79" s="65">
        <v>131.2</v>
      </c>
      <c r="J79" s="13">
        <v>107.6</v>
      </c>
      <c r="K79" s="66">
        <v>521310</v>
      </c>
      <c r="L79" s="63" t="s">
        <v>102</v>
      </c>
    </row>
    <row r="80" spans="1:12" s="67" customFormat="1" ht="15" customHeight="1">
      <c r="A80" s="13"/>
      <c r="B80" s="13"/>
      <c r="C80" s="13"/>
      <c r="D80" s="62" t="s">
        <v>96</v>
      </c>
      <c r="E80" s="51" t="s">
        <v>43</v>
      </c>
      <c r="F80" s="63" t="s">
        <v>100</v>
      </c>
      <c r="G80" s="63" t="s">
        <v>103</v>
      </c>
      <c r="H80" s="64">
        <v>0.5</v>
      </c>
      <c r="I80" s="65">
        <v>44.5</v>
      </c>
      <c r="J80" s="13">
        <v>36.5</v>
      </c>
      <c r="K80" s="66">
        <v>521311</v>
      </c>
      <c r="L80" s="63" t="s">
        <v>108</v>
      </c>
    </row>
    <row r="81" spans="1:12" s="67" customFormat="1" ht="15" customHeight="1">
      <c r="A81" s="13"/>
      <c r="B81" s="13"/>
      <c r="C81" s="13"/>
      <c r="D81" s="62" t="s">
        <v>94</v>
      </c>
      <c r="E81" s="13" t="s">
        <v>95</v>
      </c>
      <c r="F81" s="63" t="s">
        <v>104</v>
      </c>
      <c r="G81" s="63" t="s">
        <v>72</v>
      </c>
      <c r="H81" s="64">
        <v>2.1</v>
      </c>
      <c r="I81" s="65">
        <v>38.66</v>
      </c>
      <c r="J81" s="13">
        <v>29.76</v>
      </c>
      <c r="K81" s="66">
        <v>521312</v>
      </c>
      <c r="L81" s="63" t="s">
        <v>105</v>
      </c>
    </row>
    <row r="82" spans="1:12" s="67" customFormat="1" ht="15" customHeight="1">
      <c r="A82" s="13"/>
      <c r="B82" s="13"/>
      <c r="C82" s="13"/>
      <c r="D82" s="62" t="s">
        <v>106</v>
      </c>
      <c r="E82" s="13" t="s">
        <v>95</v>
      </c>
      <c r="F82" s="63" t="s">
        <v>57</v>
      </c>
      <c r="G82" s="63" t="s">
        <v>44</v>
      </c>
      <c r="H82" s="64">
        <v>3.1</v>
      </c>
      <c r="I82" s="65">
        <v>95.86</v>
      </c>
      <c r="J82" s="13">
        <v>73.86</v>
      </c>
      <c r="K82" s="66">
        <v>521313</v>
      </c>
      <c r="L82" s="63" t="s">
        <v>105</v>
      </c>
    </row>
    <row r="83" spans="1:12" s="67" customFormat="1" ht="15">
      <c r="A83" s="13"/>
      <c r="B83" s="48" t="s">
        <v>16</v>
      </c>
      <c r="C83" s="13"/>
      <c r="D83" s="14"/>
      <c r="E83" s="14"/>
      <c r="F83" s="15"/>
      <c r="G83" s="15"/>
      <c r="H83" s="68">
        <f>SUM(H76:H82)</f>
        <v>45.3</v>
      </c>
      <c r="I83" s="49">
        <f>SUM(I76:I82)</f>
        <v>1359.57</v>
      </c>
      <c r="J83" s="49">
        <f>SUM(J76:J82)</f>
        <v>1055.77</v>
      </c>
      <c r="K83" s="15"/>
      <c r="L83" s="15"/>
    </row>
    <row r="84" spans="1:12" s="19" customFormat="1" ht="15" customHeight="1">
      <c r="A84" s="13">
        <v>4</v>
      </c>
      <c r="B84" s="13" t="s">
        <v>28</v>
      </c>
      <c r="C84" s="13" t="s">
        <v>17</v>
      </c>
      <c r="D84" s="18"/>
      <c r="E84" s="51"/>
      <c r="F84" s="13"/>
      <c r="G84" s="69"/>
      <c r="H84" s="13"/>
      <c r="I84" s="13"/>
      <c r="J84" s="13"/>
      <c r="K84" s="70"/>
      <c r="L84" s="71"/>
    </row>
    <row r="85" spans="1:12" s="19" customFormat="1" ht="17.25" customHeight="1">
      <c r="A85" s="13"/>
      <c r="B85" s="13"/>
      <c r="C85" s="13" t="s">
        <v>30</v>
      </c>
      <c r="D85" s="18"/>
      <c r="E85" s="52"/>
      <c r="F85" s="13"/>
      <c r="G85" s="72"/>
      <c r="H85" s="13"/>
      <c r="I85" s="13"/>
      <c r="J85" s="13"/>
      <c r="K85" s="70"/>
      <c r="L85" s="71"/>
    </row>
    <row r="86" spans="1:12" s="19" customFormat="1" ht="15" customHeight="1">
      <c r="A86" s="13"/>
      <c r="B86" s="17"/>
      <c r="C86" s="13" t="s">
        <v>29</v>
      </c>
      <c r="D86" s="18"/>
      <c r="E86" s="52"/>
      <c r="F86" s="13"/>
      <c r="G86" s="13"/>
      <c r="H86" s="13"/>
      <c r="I86" s="13"/>
      <c r="J86" s="13"/>
      <c r="K86" s="70"/>
      <c r="L86" s="71"/>
    </row>
    <row r="87" spans="1:12" s="19" customFormat="1" ht="15" customHeight="1">
      <c r="A87" s="13"/>
      <c r="B87" s="17"/>
      <c r="C87" s="17" t="s">
        <v>31</v>
      </c>
      <c r="D87" s="13"/>
      <c r="E87" s="16"/>
      <c r="F87" s="13"/>
      <c r="G87" s="13"/>
      <c r="H87" s="13"/>
      <c r="I87" s="73"/>
      <c r="J87" s="73"/>
      <c r="K87" s="70"/>
      <c r="L87" s="71"/>
    </row>
    <row r="88" spans="1:12" s="19" customFormat="1" ht="14.25">
      <c r="A88" s="20"/>
      <c r="B88" s="48" t="s">
        <v>16</v>
      </c>
      <c r="C88" s="20"/>
      <c r="D88" s="14"/>
      <c r="E88" s="14"/>
      <c r="F88" s="15"/>
      <c r="G88" s="15"/>
      <c r="H88" s="49">
        <f>SUM(H84:H87)</f>
        <v>0</v>
      </c>
      <c r="I88" s="49">
        <f>SUM(I84:I87)</f>
        <v>0</v>
      </c>
      <c r="J88" s="49">
        <f>SUM(J84:J87)</f>
        <v>0</v>
      </c>
      <c r="K88" s="15"/>
      <c r="L88" s="15"/>
    </row>
    <row r="89" spans="1:12" ht="15">
      <c r="A89" s="13">
        <v>5</v>
      </c>
      <c r="B89" s="13" t="s">
        <v>21</v>
      </c>
      <c r="C89" s="13" t="s">
        <v>17</v>
      </c>
      <c r="D89" s="21" t="s">
        <v>120</v>
      </c>
      <c r="E89" s="51" t="s">
        <v>43</v>
      </c>
      <c r="F89" s="22">
        <v>19</v>
      </c>
      <c r="G89" s="23">
        <v>7</v>
      </c>
      <c r="H89" s="22">
        <v>1.4</v>
      </c>
      <c r="I89" s="22">
        <v>82</v>
      </c>
      <c r="J89" s="22">
        <v>69</v>
      </c>
      <c r="K89" s="21">
        <v>536433</v>
      </c>
      <c r="L89" s="24">
        <v>43840</v>
      </c>
    </row>
    <row r="90" spans="1:12" ht="15">
      <c r="A90" s="13"/>
      <c r="B90" s="13"/>
      <c r="C90" s="13" t="s">
        <v>22</v>
      </c>
      <c r="D90" s="21" t="s">
        <v>120</v>
      </c>
      <c r="E90" s="51" t="s">
        <v>43</v>
      </c>
      <c r="F90" s="22">
        <v>20</v>
      </c>
      <c r="G90" s="23">
        <v>12</v>
      </c>
      <c r="H90" s="22">
        <v>0.5</v>
      </c>
      <c r="I90" s="22">
        <v>69</v>
      </c>
      <c r="J90" s="22">
        <v>56</v>
      </c>
      <c r="K90" s="21">
        <v>536433</v>
      </c>
      <c r="L90" s="24">
        <v>43840</v>
      </c>
    </row>
    <row r="91" spans="1:12" ht="15">
      <c r="A91" s="13"/>
      <c r="B91" s="13"/>
      <c r="C91" s="13" t="s">
        <v>23</v>
      </c>
      <c r="D91" s="21"/>
      <c r="E91" s="18"/>
      <c r="F91" s="22"/>
      <c r="G91" s="23"/>
      <c r="H91" s="22"/>
      <c r="I91" s="22"/>
      <c r="J91" s="22"/>
      <c r="K91" s="21"/>
      <c r="L91" s="24"/>
    </row>
    <row r="92" spans="1:12" ht="15">
      <c r="A92" s="13"/>
      <c r="B92" s="13"/>
      <c r="C92" s="13"/>
      <c r="D92" s="21"/>
      <c r="E92" s="18"/>
      <c r="F92" s="22"/>
      <c r="G92" s="25"/>
      <c r="H92" s="22"/>
      <c r="I92" s="22"/>
      <c r="J92" s="22"/>
      <c r="K92" s="21"/>
      <c r="L92" s="24"/>
    </row>
    <row r="93" spans="1:12" ht="15">
      <c r="A93" s="13"/>
      <c r="B93" s="26" t="s">
        <v>16</v>
      </c>
      <c r="C93" s="13"/>
      <c r="D93" s="14"/>
      <c r="E93" s="14"/>
      <c r="F93" s="15"/>
      <c r="G93" s="15"/>
      <c r="H93" s="15">
        <f>SUM(H89:H92)</f>
        <v>1.9</v>
      </c>
      <c r="I93" s="15">
        <f>SUM(I89:I92)</f>
        <v>151</v>
      </c>
      <c r="J93" s="15">
        <f>SUM(J89:J92)</f>
        <v>125</v>
      </c>
      <c r="K93" s="15"/>
      <c r="L93" s="15"/>
    </row>
    <row r="94" spans="1:12" ht="14.25" customHeight="1">
      <c r="A94" s="21">
        <v>6</v>
      </c>
      <c r="B94" s="17" t="s">
        <v>24</v>
      </c>
      <c r="C94" s="13" t="s">
        <v>17</v>
      </c>
      <c r="D94" s="74"/>
      <c r="E94" s="74"/>
      <c r="F94" s="13"/>
      <c r="G94" s="13"/>
      <c r="H94" s="13"/>
      <c r="I94" s="13"/>
      <c r="J94" s="13"/>
      <c r="K94" s="13"/>
      <c r="L94" s="71"/>
    </row>
    <row r="95" spans="1:12" ht="15">
      <c r="A95" s="21"/>
      <c r="B95" s="17"/>
      <c r="C95" s="17" t="s">
        <v>25</v>
      </c>
      <c r="D95" s="75"/>
      <c r="E95" s="74"/>
      <c r="F95" s="13"/>
      <c r="G95" s="76"/>
      <c r="H95" s="13"/>
      <c r="I95" s="13"/>
      <c r="J95" s="13"/>
      <c r="K95" s="17"/>
      <c r="L95" s="77"/>
    </row>
    <row r="96" spans="1:12" ht="15">
      <c r="A96" s="21"/>
      <c r="B96" s="17"/>
      <c r="C96" s="17" t="s">
        <v>40</v>
      </c>
      <c r="D96" s="75"/>
      <c r="E96" s="74"/>
      <c r="F96" s="13"/>
      <c r="G96" s="76"/>
      <c r="H96" s="13"/>
      <c r="I96" s="13"/>
      <c r="J96" s="13"/>
      <c r="K96" s="17"/>
      <c r="L96" s="77"/>
    </row>
    <row r="97" spans="1:12" s="50" customFormat="1" ht="15">
      <c r="A97" s="47"/>
      <c r="B97" s="26" t="s">
        <v>16</v>
      </c>
      <c r="C97" s="47"/>
      <c r="D97" s="14"/>
      <c r="E97" s="14"/>
      <c r="F97" s="15"/>
      <c r="G97" s="15"/>
      <c r="H97" s="15">
        <f>SUM(H94:H96)</f>
        <v>0</v>
      </c>
      <c r="I97" s="15">
        <f>SUM(I94:I96)</f>
        <v>0</v>
      </c>
      <c r="J97" s="15">
        <f>SUM(J94:J96)</f>
        <v>0</v>
      </c>
      <c r="K97" s="15"/>
      <c r="L97" s="15"/>
    </row>
    <row r="98" spans="1:12" ht="15">
      <c r="A98" s="21">
        <v>7</v>
      </c>
      <c r="B98" s="17" t="s">
        <v>39</v>
      </c>
      <c r="C98" s="13" t="s">
        <v>17</v>
      </c>
      <c r="D98" s="27" t="s">
        <v>109</v>
      </c>
      <c r="E98" s="36" t="s">
        <v>117</v>
      </c>
      <c r="F98" s="28">
        <v>24</v>
      </c>
      <c r="G98" s="28">
        <v>4</v>
      </c>
      <c r="H98" s="28">
        <v>1.6</v>
      </c>
      <c r="I98" s="22">
        <v>147</v>
      </c>
      <c r="J98" s="22">
        <v>120</v>
      </c>
      <c r="K98" s="27">
        <v>521171</v>
      </c>
      <c r="L98" s="29">
        <v>43841</v>
      </c>
    </row>
    <row r="99" spans="1:12" ht="15">
      <c r="A99" s="21"/>
      <c r="B99" s="17"/>
      <c r="C99" s="16" t="s">
        <v>36</v>
      </c>
      <c r="D99" s="27" t="s">
        <v>109</v>
      </c>
      <c r="E99" s="36" t="s">
        <v>117</v>
      </c>
      <c r="F99" s="28">
        <v>24</v>
      </c>
      <c r="G99" s="28">
        <v>6</v>
      </c>
      <c r="H99" s="28">
        <v>1.2</v>
      </c>
      <c r="I99" s="22">
        <v>230</v>
      </c>
      <c r="J99" s="22">
        <v>187</v>
      </c>
      <c r="K99" s="27">
        <v>521171</v>
      </c>
      <c r="L99" s="29">
        <v>43841</v>
      </c>
    </row>
    <row r="100" spans="1:12" ht="15">
      <c r="A100" s="21"/>
      <c r="B100" s="17"/>
      <c r="C100" s="17" t="s">
        <v>37</v>
      </c>
      <c r="D100" s="27" t="s">
        <v>109</v>
      </c>
      <c r="E100" s="36" t="s">
        <v>117</v>
      </c>
      <c r="F100" s="28">
        <v>24</v>
      </c>
      <c r="G100" s="28">
        <v>7</v>
      </c>
      <c r="H100" s="27">
        <v>3.8</v>
      </c>
      <c r="I100" s="22">
        <v>583</v>
      </c>
      <c r="J100" s="22">
        <v>499</v>
      </c>
      <c r="K100" s="27">
        <v>521171</v>
      </c>
      <c r="L100" s="29">
        <v>43841</v>
      </c>
    </row>
    <row r="101" spans="1:12" ht="15">
      <c r="A101" s="21"/>
      <c r="B101" s="17"/>
      <c r="C101" s="17" t="s">
        <v>38</v>
      </c>
      <c r="D101" s="27" t="s">
        <v>109</v>
      </c>
      <c r="E101" s="36" t="s">
        <v>117</v>
      </c>
      <c r="F101" s="28">
        <v>24</v>
      </c>
      <c r="G101" s="30" t="s">
        <v>110</v>
      </c>
      <c r="H101" s="27">
        <v>2.6</v>
      </c>
      <c r="I101" s="22">
        <v>323</v>
      </c>
      <c r="J101" s="22">
        <v>274</v>
      </c>
      <c r="K101" s="27">
        <v>521171</v>
      </c>
      <c r="L101" s="29">
        <v>43841</v>
      </c>
    </row>
    <row r="102" spans="1:12" ht="15">
      <c r="A102" s="21"/>
      <c r="B102" s="17"/>
      <c r="C102" s="17"/>
      <c r="D102" s="27" t="s">
        <v>109</v>
      </c>
      <c r="E102" s="36" t="s">
        <v>117</v>
      </c>
      <c r="F102" s="28">
        <v>24</v>
      </c>
      <c r="G102" s="30" t="s">
        <v>111</v>
      </c>
      <c r="H102" s="27">
        <v>1.8</v>
      </c>
      <c r="I102" s="22">
        <v>151</v>
      </c>
      <c r="J102" s="22">
        <v>137</v>
      </c>
      <c r="K102" s="27">
        <v>521171</v>
      </c>
      <c r="L102" s="29">
        <v>43841</v>
      </c>
    </row>
    <row r="103" spans="1:12" ht="15">
      <c r="A103" s="21"/>
      <c r="B103" s="17"/>
      <c r="C103" s="17"/>
      <c r="D103" s="27" t="s">
        <v>109</v>
      </c>
      <c r="E103" s="36" t="s">
        <v>117</v>
      </c>
      <c r="F103" s="28">
        <v>24</v>
      </c>
      <c r="G103" s="30">
        <v>12</v>
      </c>
      <c r="H103" s="27">
        <v>0.1</v>
      </c>
      <c r="I103" s="22">
        <v>4</v>
      </c>
      <c r="J103" s="22">
        <v>3</v>
      </c>
      <c r="K103" s="27">
        <v>521171</v>
      </c>
      <c r="L103" s="29">
        <v>43841</v>
      </c>
    </row>
    <row r="104" spans="1:12" ht="15">
      <c r="A104" s="21"/>
      <c r="B104" s="17"/>
      <c r="C104" s="17"/>
      <c r="D104" s="27" t="s">
        <v>109</v>
      </c>
      <c r="E104" s="36" t="s">
        <v>117</v>
      </c>
      <c r="F104" s="28">
        <v>25</v>
      </c>
      <c r="G104" s="30">
        <v>1</v>
      </c>
      <c r="H104" s="27">
        <v>0.9</v>
      </c>
      <c r="I104" s="22">
        <v>47</v>
      </c>
      <c r="J104" s="22">
        <v>38</v>
      </c>
      <c r="K104" s="27">
        <v>521171</v>
      </c>
      <c r="L104" s="29">
        <v>43841</v>
      </c>
    </row>
    <row r="105" spans="1:12" ht="15">
      <c r="A105" s="21"/>
      <c r="B105" s="17"/>
      <c r="C105" s="17"/>
      <c r="D105" s="27" t="s">
        <v>109</v>
      </c>
      <c r="E105" s="36" t="s">
        <v>117</v>
      </c>
      <c r="F105" s="28">
        <v>25</v>
      </c>
      <c r="G105" s="30">
        <v>2</v>
      </c>
      <c r="H105" s="27">
        <v>1.3</v>
      </c>
      <c r="I105" s="22">
        <v>140</v>
      </c>
      <c r="J105" s="22">
        <v>98</v>
      </c>
      <c r="K105" s="27">
        <v>521171</v>
      </c>
      <c r="L105" s="29">
        <v>43841</v>
      </c>
    </row>
    <row r="106" spans="1:12" ht="15">
      <c r="A106" s="21"/>
      <c r="B106" s="17"/>
      <c r="C106" s="17"/>
      <c r="D106" s="27" t="s">
        <v>109</v>
      </c>
      <c r="E106" s="36" t="s">
        <v>117</v>
      </c>
      <c r="F106" s="28">
        <v>25</v>
      </c>
      <c r="G106" s="30" t="s">
        <v>112</v>
      </c>
      <c r="H106" s="27">
        <v>3</v>
      </c>
      <c r="I106" s="22">
        <v>427</v>
      </c>
      <c r="J106" s="22">
        <v>368</v>
      </c>
      <c r="K106" s="27">
        <v>521171</v>
      </c>
      <c r="L106" s="29">
        <v>43841</v>
      </c>
    </row>
    <row r="107" spans="1:12" ht="15">
      <c r="A107" s="21"/>
      <c r="B107" s="17"/>
      <c r="C107" s="17"/>
      <c r="D107" s="27" t="s">
        <v>109</v>
      </c>
      <c r="E107" s="36" t="s">
        <v>117</v>
      </c>
      <c r="F107" s="28">
        <v>25</v>
      </c>
      <c r="G107" s="30">
        <v>8</v>
      </c>
      <c r="H107" s="27">
        <v>2.6</v>
      </c>
      <c r="I107" s="22">
        <v>256</v>
      </c>
      <c r="J107" s="22">
        <v>221</v>
      </c>
      <c r="K107" s="27">
        <v>521171</v>
      </c>
      <c r="L107" s="29">
        <v>43841</v>
      </c>
    </row>
    <row r="108" spans="1:12" ht="15">
      <c r="A108" s="21"/>
      <c r="B108" s="17"/>
      <c r="C108" s="17"/>
      <c r="D108" s="27" t="s">
        <v>118</v>
      </c>
      <c r="E108" s="51" t="s">
        <v>43</v>
      </c>
      <c r="F108" s="28">
        <v>20</v>
      </c>
      <c r="G108" s="30" t="s">
        <v>110</v>
      </c>
      <c r="H108" s="27">
        <v>1.2</v>
      </c>
      <c r="I108" s="22">
        <v>202</v>
      </c>
      <c r="J108" s="22">
        <v>159</v>
      </c>
      <c r="K108" s="27">
        <v>521172</v>
      </c>
      <c r="L108" s="29">
        <v>43857</v>
      </c>
    </row>
    <row r="109" spans="1:12" ht="15">
      <c r="A109" s="21"/>
      <c r="B109" s="17"/>
      <c r="C109" s="17"/>
      <c r="D109" s="27" t="s">
        <v>119</v>
      </c>
      <c r="E109" s="51" t="s">
        <v>43</v>
      </c>
      <c r="F109" s="28">
        <v>12</v>
      </c>
      <c r="G109" s="30" t="s">
        <v>113</v>
      </c>
      <c r="H109" s="27">
        <v>0.4</v>
      </c>
      <c r="I109" s="22">
        <v>21</v>
      </c>
      <c r="J109" s="22">
        <v>17</v>
      </c>
      <c r="K109" s="27">
        <v>521173</v>
      </c>
      <c r="L109" s="29">
        <v>43857</v>
      </c>
    </row>
    <row r="110" spans="1:12" ht="15">
      <c r="A110" s="21"/>
      <c r="B110" s="17"/>
      <c r="C110" s="17"/>
      <c r="D110" s="27" t="s">
        <v>119</v>
      </c>
      <c r="E110" s="51" t="s">
        <v>43</v>
      </c>
      <c r="F110" s="28">
        <v>12</v>
      </c>
      <c r="G110" s="30" t="s">
        <v>114</v>
      </c>
      <c r="H110" s="27">
        <v>2.4</v>
      </c>
      <c r="I110" s="22">
        <v>138</v>
      </c>
      <c r="J110" s="22">
        <v>105</v>
      </c>
      <c r="K110" s="27">
        <v>521173</v>
      </c>
      <c r="L110" s="29">
        <v>43857</v>
      </c>
    </row>
    <row r="111" spans="1:12" ht="15">
      <c r="A111" s="21"/>
      <c r="B111" s="17"/>
      <c r="C111" s="17"/>
      <c r="D111" s="27" t="s">
        <v>119</v>
      </c>
      <c r="E111" s="51" t="s">
        <v>43</v>
      </c>
      <c r="F111" s="28">
        <v>12</v>
      </c>
      <c r="G111" s="30" t="s">
        <v>115</v>
      </c>
      <c r="H111" s="27">
        <v>2</v>
      </c>
      <c r="I111" s="22">
        <v>128</v>
      </c>
      <c r="J111" s="22">
        <v>99</v>
      </c>
      <c r="K111" s="27">
        <v>521173</v>
      </c>
      <c r="L111" s="29">
        <v>43857</v>
      </c>
    </row>
    <row r="112" spans="1:12" ht="15">
      <c r="A112" s="21"/>
      <c r="B112" s="17"/>
      <c r="C112" s="17"/>
      <c r="D112" s="27" t="s">
        <v>119</v>
      </c>
      <c r="E112" s="51" t="s">
        <v>43</v>
      </c>
      <c r="F112" s="28">
        <v>13</v>
      </c>
      <c r="G112" s="30" t="s">
        <v>110</v>
      </c>
      <c r="H112" s="27">
        <v>1.8</v>
      </c>
      <c r="I112" s="22">
        <v>102</v>
      </c>
      <c r="J112" s="22">
        <v>74</v>
      </c>
      <c r="K112" s="27">
        <v>521173</v>
      </c>
      <c r="L112" s="29">
        <v>43857</v>
      </c>
    </row>
    <row r="113" spans="1:12" ht="15">
      <c r="A113" s="21"/>
      <c r="B113" s="17"/>
      <c r="C113" s="17"/>
      <c r="D113" s="27" t="s">
        <v>119</v>
      </c>
      <c r="E113" s="51" t="s">
        <v>43</v>
      </c>
      <c r="F113" s="28">
        <v>40</v>
      </c>
      <c r="G113" s="30">
        <v>3</v>
      </c>
      <c r="H113" s="27">
        <v>2</v>
      </c>
      <c r="I113" s="22">
        <v>305</v>
      </c>
      <c r="J113" s="22">
        <v>260</v>
      </c>
      <c r="K113" s="27">
        <v>521173</v>
      </c>
      <c r="L113" s="29">
        <v>43857</v>
      </c>
    </row>
    <row r="114" spans="1:12" ht="15">
      <c r="A114" s="21"/>
      <c r="B114" s="17"/>
      <c r="C114" s="17"/>
      <c r="D114" s="27" t="s">
        <v>119</v>
      </c>
      <c r="E114" s="51" t="s">
        <v>43</v>
      </c>
      <c r="F114" s="28">
        <v>40</v>
      </c>
      <c r="G114" s="30" t="s">
        <v>116</v>
      </c>
      <c r="H114" s="27">
        <v>1.3</v>
      </c>
      <c r="I114" s="22">
        <v>230</v>
      </c>
      <c r="J114" s="22">
        <v>195</v>
      </c>
      <c r="K114" s="27">
        <v>521173</v>
      </c>
      <c r="L114" s="29">
        <v>43857</v>
      </c>
    </row>
    <row r="115" spans="1:12" ht="15">
      <c r="A115" s="21"/>
      <c r="B115" s="17"/>
      <c r="C115" s="17"/>
      <c r="D115" s="27" t="s">
        <v>119</v>
      </c>
      <c r="E115" s="51" t="s">
        <v>43</v>
      </c>
      <c r="F115" s="28">
        <v>36</v>
      </c>
      <c r="G115" s="30">
        <v>3</v>
      </c>
      <c r="H115" s="27">
        <v>1.7</v>
      </c>
      <c r="I115" s="22">
        <v>266</v>
      </c>
      <c r="J115" s="22">
        <v>224</v>
      </c>
      <c r="K115" s="27">
        <v>521173</v>
      </c>
      <c r="L115" s="29">
        <v>43857</v>
      </c>
    </row>
    <row r="116" spans="1:12" s="19" customFormat="1" ht="14.25">
      <c r="A116" s="20"/>
      <c r="B116" s="15" t="s">
        <v>16</v>
      </c>
      <c r="C116" s="20"/>
      <c r="D116" s="20"/>
      <c r="E116" s="15"/>
      <c r="F116" s="20"/>
      <c r="G116" s="20"/>
      <c r="H116" s="31">
        <f>SUM(H98:H115)</f>
        <v>31.7</v>
      </c>
      <c r="I116" s="32">
        <f>SUM(I98:I115)</f>
        <v>3700</v>
      </c>
      <c r="J116" s="32">
        <f>SUM(J98:J115)</f>
        <v>3078</v>
      </c>
      <c r="K116" s="15"/>
      <c r="L116" s="15"/>
    </row>
    <row r="117" spans="1:12" s="11" customFormat="1" ht="15.75">
      <c r="A117" s="7"/>
      <c r="B117" s="8" t="s">
        <v>35</v>
      </c>
      <c r="C117" s="7"/>
      <c r="D117" s="7"/>
      <c r="E117" s="9"/>
      <c r="F117" s="7"/>
      <c r="G117" s="7"/>
      <c r="H117" s="10">
        <f>H40+H75+H83+H88+H93+H97+H116</f>
        <v>460.5999999999999</v>
      </c>
      <c r="I117" s="7">
        <f>I40+I75+I83+I88+I93+I97+I116</f>
        <v>12568.57</v>
      </c>
      <c r="J117" s="7">
        <f>J40+J75+J83+J88+J93+J97+J116</f>
        <v>10570.77</v>
      </c>
      <c r="K117" s="9"/>
      <c r="L117" s="7"/>
    </row>
  </sheetData>
  <sheetProtection/>
  <mergeCells count="21">
    <mergeCell ref="M9:N9"/>
    <mergeCell ref="G7:G8"/>
    <mergeCell ref="F7:F8"/>
    <mergeCell ref="B7:B8"/>
    <mergeCell ref="M8:N8"/>
    <mergeCell ref="A5:K5"/>
    <mergeCell ref="K7:K8"/>
    <mergeCell ref="C7:C8"/>
    <mergeCell ref="D7:D8"/>
    <mergeCell ref="E7:E8"/>
    <mergeCell ref="H7:H8"/>
    <mergeCell ref="A3:M3"/>
    <mergeCell ref="A6:B6"/>
    <mergeCell ref="C6:L6"/>
    <mergeCell ref="A7:A8"/>
    <mergeCell ref="A4:K4"/>
    <mergeCell ref="M76:N76"/>
    <mergeCell ref="I7:J7"/>
    <mergeCell ref="L7:L8"/>
    <mergeCell ref="M11:N11"/>
    <mergeCell ref="M10:N10"/>
  </mergeCells>
  <dataValidations count="1">
    <dataValidation allowBlank="1" showInputMessage="1" showErrorMessage="1" errorTitle="Ввод текста ЗАБОРОНЕНО" error="Ввод текста ЗАБОРОНЕНО" sqref="K98:K115"/>
  </dataValidations>
  <printOptions/>
  <pageMargins left="0.5118110236220472" right="0.1968503937007874" top="0.5118110236220472" bottom="0.11811023622047245" header="0.5118110236220472" footer="0.11811023622047245"/>
  <pageSetup fitToHeight="0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2018-02-05T11:45:28Z</cp:lastPrinted>
  <dcterms:created xsi:type="dcterms:W3CDTF">2006-09-28T05:33:49Z</dcterms:created>
  <dcterms:modified xsi:type="dcterms:W3CDTF">2020-12-01T09:21:32Z</dcterms:modified>
  <cp:category/>
  <cp:version/>
  <cp:contentType/>
  <cp:contentStatus/>
</cp:coreProperties>
</file>