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120" windowHeight="72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'Лист1'!$A$1:$L$54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<sst xmlns="http://schemas.openxmlformats.org/spreadsheetml/2006/main" count="134" uniqueCount="73">
  <si>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</si>
  <si>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</si>
  <si>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</si>
  <si>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</si>
  <si>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</si>
  <si>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</si>
  <si>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</si>
  <si>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</si>
  <si>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</si>
  <si>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</si>
  <si>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</si>
  <si>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</si>
  <si>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</si>
  <si>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</si>
  <si>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</si>
  <si>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</si>
  <si>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</si>
  <si>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</si>
  <si>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</si>
  <si>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</si>
  <si>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</si>
  <si>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</si>
  <si>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</si>
  <si>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</si>
  <si>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</si>
  <si>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</si>
  <si>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</si>
  <si>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</si>
  <si>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</si>
  <si>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</si>
  <si>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</si>
  <si>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</si>
  <si>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</si>
  <si>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</si>
  <si>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</si>
  <si>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</si>
  <si>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</si>
  <si>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</si>
  <si>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</si>
  <si>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</si>
  <si>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</si>
  <si>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за лютий місяць (період) 2020  року по Херсонському ОУЛМГ</t>
  </si>
  <si>
    <t>Рибальченське</t>
  </si>
  <si>
    <t>Геройське</t>
  </si>
  <si>
    <t>прорідження, вибірковий</t>
  </si>
  <si>
    <t>Кардашинське</t>
  </si>
  <si>
    <t>Прохідна, вибірковий</t>
  </si>
  <si>
    <t>27</t>
  </si>
  <si>
    <t>4</t>
  </si>
  <si>
    <t>12.02.2020</t>
  </si>
  <si>
    <t>42</t>
  </si>
  <si>
    <t>19.1</t>
  </si>
  <si>
    <t>17.02.2020</t>
  </si>
  <si>
    <t>19.2</t>
  </si>
  <si>
    <t>19.7</t>
  </si>
  <si>
    <t>Чулаківське</t>
  </si>
  <si>
    <t>45</t>
  </si>
  <si>
    <t>8</t>
  </si>
  <si>
    <t>5</t>
  </si>
  <si>
    <t>27.02.2020</t>
  </si>
  <si>
    <t>Вибіркова санітарна рубка,вибіірковий</t>
  </si>
  <si>
    <t>Костогризівське</t>
  </si>
  <si>
    <t xml:space="preserve">Дніпровське </t>
  </si>
  <si>
    <t>5.1</t>
  </si>
  <si>
    <t>прохідна  рубка, вибірковий</t>
  </si>
  <si>
    <t>Суцільна санітарна рубка</t>
  </si>
  <si>
    <t>Виноградівське</t>
  </si>
  <si>
    <t>Лісовідновна рубка, поступоовий</t>
  </si>
  <si>
    <t>000069</t>
  </si>
  <si>
    <t>04.02.2020</t>
  </si>
  <si>
    <t>30</t>
  </si>
  <si>
    <t>1</t>
  </si>
  <si>
    <t>від  05.03.2020 № 01-01/ 62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</si>
</sst>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2" fontId="48" fillId="33" borderId="11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 wrapText="1"/>
    </xf>
    <xf numFmtId="0" fontId="8" fillId="33" borderId="11" xfId="53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164" fontId="8" fillId="33" borderId="11" xfId="54" applyNumberFormat="1" applyFont="1" applyFill="1" applyBorder="1" applyAlignment="1">
      <alignment horizontal="center" vertical="center" wrapText="1"/>
      <protection/>
    </xf>
    <xf numFmtId="1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9" fillId="33" borderId="11" xfId="0" applyFont="1" applyFill="1" applyBorder="1" applyAlignment="1" applyProtection="1">
      <alignment horizontal="center"/>
      <protection locked="0"/>
    </xf>
    <xf numFmtId="2" fontId="9" fillId="33" borderId="11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/>
    </xf>
    <xf numFmtId="164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" fontId="8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4" fontId="6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/>
      <protection locked="0"/>
    </xf>
    <xf numFmtId="169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2" fontId="9" fillId="33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justify"/>
    </xf>
    <xf numFmtId="0" fontId="3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="75" zoomScaleNormal="75" zoomScaleSheetLayoutView="75" zoomScalePageLayoutView="0" workbookViewId="0" topLeftCell="A1">
      <selection activeCell="G2" sqref="G2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12" t="s">
        <v>72</v>
      </c>
    </row>
    <row r="3" spans="1:13" ht="18.75">
      <c r="A3" s="85" t="s">
        <v>10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.75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4"/>
      <c r="M4" s="4"/>
    </row>
    <row r="5" spans="1:13" ht="18.75">
      <c r="A5" s="83" t="s">
        <v>41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4"/>
      <c r="M5" s="4"/>
    </row>
    <row r="6" spans="1:12" ht="16.5">
      <c r="A6" s="79"/>
      <c r="B6" s="79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4" ht="48" customHeight="1">
      <c r="A7" s="82" t="s">
        <v>0</v>
      </c>
      <c r="B7" s="82" t="s">
        <v>1</v>
      </c>
      <c r="C7" s="81" t="s">
        <v>2</v>
      </c>
      <c r="D7" s="81" t="s">
        <v>3</v>
      </c>
      <c r="E7" s="84" t="s">
        <v>11</v>
      </c>
      <c r="F7" s="81" t="s">
        <v>4</v>
      </c>
      <c r="G7" s="81" t="s">
        <v>5</v>
      </c>
      <c r="H7" s="81" t="s">
        <v>6</v>
      </c>
      <c r="I7" s="82" t="s">
        <v>7</v>
      </c>
      <c r="J7" s="82"/>
      <c r="K7" s="82" t="s">
        <v>15</v>
      </c>
      <c r="L7" s="87" t="s">
        <v>13</v>
      </c>
      <c r="M7" s="5"/>
      <c r="N7" s="51"/>
    </row>
    <row r="8" spans="1:14" ht="15">
      <c r="A8" s="82"/>
      <c r="B8" s="82"/>
      <c r="C8" s="81"/>
      <c r="D8" s="81"/>
      <c r="E8" s="84"/>
      <c r="F8" s="81"/>
      <c r="G8" s="81"/>
      <c r="H8" s="81"/>
      <c r="I8" s="52" t="s">
        <v>8</v>
      </c>
      <c r="J8" s="52" t="s">
        <v>9</v>
      </c>
      <c r="K8" s="82"/>
      <c r="L8" s="88"/>
      <c r="M8" s="79"/>
      <c r="N8" s="80"/>
    </row>
    <row r="9" spans="1:14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79"/>
      <c r="N9" s="80"/>
    </row>
    <row r="10" spans="1:15" ht="15.75" customHeight="1">
      <c r="A10" s="13">
        <v>1</v>
      </c>
      <c r="B10" s="13" t="s">
        <v>20</v>
      </c>
      <c r="C10" s="13" t="s">
        <v>17</v>
      </c>
      <c r="D10" s="25"/>
      <c r="E10" s="16"/>
      <c r="F10" s="26"/>
      <c r="G10" s="26"/>
      <c r="H10" s="26"/>
      <c r="I10" s="27"/>
      <c r="J10" s="28"/>
      <c r="K10" s="29"/>
      <c r="L10" s="30"/>
      <c r="M10" s="79"/>
      <c r="N10" s="80"/>
      <c r="O10" s="31"/>
    </row>
    <row r="11" spans="1:15" ht="15">
      <c r="A11" s="13"/>
      <c r="B11" s="13"/>
      <c r="C11" s="13" t="s">
        <v>18</v>
      </c>
      <c r="D11" s="25"/>
      <c r="E11" s="16"/>
      <c r="F11" s="26"/>
      <c r="G11" s="26"/>
      <c r="H11" s="26"/>
      <c r="I11" s="27"/>
      <c r="J11" s="28"/>
      <c r="K11" s="29"/>
      <c r="L11" s="30"/>
      <c r="M11" s="79"/>
      <c r="N11" s="80"/>
      <c r="O11" s="31"/>
    </row>
    <row r="12" spans="1:15" ht="15">
      <c r="A12" s="13"/>
      <c r="B12" s="13"/>
      <c r="C12" s="17" t="s">
        <v>19</v>
      </c>
      <c r="D12" s="25"/>
      <c r="E12" s="16"/>
      <c r="F12" s="32"/>
      <c r="G12" s="33"/>
      <c r="H12" s="34"/>
      <c r="I12" s="28"/>
      <c r="J12" s="27"/>
      <c r="K12" s="29"/>
      <c r="L12" s="30"/>
      <c r="M12" s="50"/>
      <c r="N12" s="51"/>
      <c r="O12" s="31"/>
    </row>
    <row r="13" spans="1:15" ht="15">
      <c r="A13" s="13"/>
      <c r="B13" s="13"/>
      <c r="C13" s="17"/>
      <c r="D13" s="25"/>
      <c r="E13" s="16"/>
      <c r="F13" s="32"/>
      <c r="G13" s="33"/>
      <c r="H13" s="34"/>
      <c r="I13" s="28"/>
      <c r="J13" s="27"/>
      <c r="K13" s="29"/>
      <c r="L13" s="30"/>
      <c r="M13" s="50"/>
      <c r="N13" s="51"/>
      <c r="O13" s="31"/>
    </row>
    <row r="14" spans="1:12" s="38" customFormat="1" ht="14.25" customHeight="1">
      <c r="A14" s="35"/>
      <c r="B14" s="36" t="s">
        <v>16</v>
      </c>
      <c r="C14" s="35"/>
      <c r="D14" s="14"/>
      <c r="E14" s="14"/>
      <c r="F14" s="15"/>
      <c r="G14" s="15"/>
      <c r="H14" s="37">
        <f>SUM(H10:H13)</f>
        <v>0</v>
      </c>
      <c r="I14" s="37">
        <f>SUM(I10:I13)</f>
        <v>0</v>
      </c>
      <c r="J14" s="37">
        <f>SUM(J10:J13)</f>
        <v>0</v>
      </c>
      <c r="K14" s="15"/>
      <c r="L14" s="15"/>
    </row>
    <row r="15" spans="1:12" ht="13.5" customHeight="1">
      <c r="A15" s="16">
        <v>2</v>
      </c>
      <c r="B15" s="16" t="s">
        <v>26</v>
      </c>
      <c r="C15" s="13" t="s">
        <v>17</v>
      </c>
      <c r="D15" s="39" t="s">
        <v>66</v>
      </c>
      <c r="E15" s="39" t="s">
        <v>67</v>
      </c>
      <c r="F15" s="40">
        <v>22</v>
      </c>
      <c r="G15" s="40">
        <v>29</v>
      </c>
      <c r="H15" s="40">
        <v>0.6</v>
      </c>
      <c r="I15" s="40">
        <v>133</v>
      </c>
      <c r="J15" s="40">
        <v>120</v>
      </c>
      <c r="K15" s="41" t="s">
        <v>68</v>
      </c>
      <c r="L15" s="42" t="s">
        <v>69</v>
      </c>
    </row>
    <row r="16" spans="1:12" ht="14.25" customHeight="1">
      <c r="A16" s="16"/>
      <c r="B16" s="16"/>
      <c r="C16" s="16" t="s">
        <v>36</v>
      </c>
      <c r="D16" s="39" t="s">
        <v>66</v>
      </c>
      <c r="E16" s="39" t="s">
        <v>67</v>
      </c>
      <c r="F16" s="40">
        <v>22</v>
      </c>
      <c r="G16" s="43" t="s">
        <v>70</v>
      </c>
      <c r="H16" s="44">
        <v>0.4</v>
      </c>
      <c r="I16" s="40">
        <v>89</v>
      </c>
      <c r="J16" s="40">
        <v>81</v>
      </c>
      <c r="K16" s="41" t="s">
        <v>68</v>
      </c>
      <c r="L16" s="42" t="s">
        <v>69</v>
      </c>
    </row>
    <row r="17" spans="1:12" ht="14.25" customHeight="1">
      <c r="A17" s="16"/>
      <c r="B17" s="16"/>
      <c r="C17" s="16" t="s">
        <v>27</v>
      </c>
      <c r="D17" s="39" t="s">
        <v>66</v>
      </c>
      <c r="E17" s="39" t="s">
        <v>67</v>
      </c>
      <c r="F17" s="40">
        <v>49</v>
      </c>
      <c r="G17" s="43" t="s">
        <v>71</v>
      </c>
      <c r="H17" s="44">
        <v>2.5</v>
      </c>
      <c r="I17" s="40">
        <v>247</v>
      </c>
      <c r="J17" s="40">
        <v>223</v>
      </c>
      <c r="K17" s="41" t="s">
        <v>68</v>
      </c>
      <c r="L17" s="42" t="s">
        <v>69</v>
      </c>
    </row>
    <row r="18" spans="1:12" ht="14.25" customHeight="1">
      <c r="A18" s="16"/>
      <c r="B18" s="16"/>
      <c r="C18" s="16"/>
      <c r="D18" s="39"/>
      <c r="E18" s="39"/>
      <c r="F18" s="40"/>
      <c r="G18" s="43"/>
      <c r="H18" s="44"/>
      <c r="I18" s="45"/>
      <c r="J18" s="45"/>
      <c r="K18" s="41"/>
      <c r="L18" s="42"/>
    </row>
    <row r="19" spans="1:12" s="49" customFormat="1" ht="15">
      <c r="A19" s="46"/>
      <c r="B19" s="36" t="s">
        <v>16</v>
      </c>
      <c r="C19" s="46"/>
      <c r="D19" s="47"/>
      <c r="E19" s="47"/>
      <c r="F19" s="46"/>
      <c r="G19" s="46"/>
      <c r="H19" s="48">
        <f>SUM(H15:H18)</f>
        <v>3.5</v>
      </c>
      <c r="I19" s="48">
        <f>SUM(I15:I18)</f>
        <v>469</v>
      </c>
      <c r="J19" s="48">
        <f>SUM(J15:J18)</f>
        <v>424</v>
      </c>
      <c r="K19" s="26"/>
      <c r="L19" s="26"/>
    </row>
    <row r="20" spans="1:14" s="58" customFormat="1" ht="17.25" customHeight="1">
      <c r="A20" s="13">
        <v>3</v>
      </c>
      <c r="B20" s="13" t="s">
        <v>32</v>
      </c>
      <c r="C20" s="13" t="s">
        <v>17</v>
      </c>
      <c r="D20" s="53" t="s">
        <v>45</v>
      </c>
      <c r="E20" s="13" t="s">
        <v>46</v>
      </c>
      <c r="F20" s="54" t="s">
        <v>47</v>
      </c>
      <c r="G20" s="54" t="s">
        <v>48</v>
      </c>
      <c r="H20" s="55">
        <v>6.2</v>
      </c>
      <c r="I20" s="56">
        <v>183.57</v>
      </c>
      <c r="J20" s="13">
        <v>141.37</v>
      </c>
      <c r="K20" s="57">
        <v>521314</v>
      </c>
      <c r="L20" s="54" t="s">
        <v>49</v>
      </c>
      <c r="M20" s="79"/>
      <c r="N20" s="80"/>
    </row>
    <row r="21" spans="1:12" s="58" customFormat="1" ht="15" customHeight="1">
      <c r="A21" s="13"/>
      <c r="B21" s="13"/>
      <c r="C21" s="13" t="s">
        <v>30</v>
      </c>
      <c r="D21" s="53" t="s">
        <v>45</v>
      </c>
      <c r="E21" s="13" t="s">
        <v>60</v>
      </c>
      <c r="F21" s="54" t="s">
        <v>50</v>
      </c>
      <c r="G21" s="54" t="s">
        <v>51</v>
      </c>
      <c r="H21" s="55">
        <v>0.6</v>
      </c>
      <c r="I21" s="56">
        <v>20.92</v>
      </c>
      <c r="J21" s="13">
        <v>16.12</v>
      </c>
      <c r="K21" s="57">
        <v>521315</v>
      </c>
      <c r="L21" s="54" t="s">
        <v>52</v>
      </c>
    </row>
    <row r="22" spans="1:12" s="58" customFormat="1" ht="15" customHeight="1">
      <c r="A22" s="13"/>
      <c r="B22" s="13"/>
      <c r="C22" s="13" t="s">
        <v>33</v>
      </c>
      <c r="D22" s="53" t="s">
        <v>45</v>
      </c>
      <c r="E22" s="13" t="s">
        <v>60</v>
      </c>
      <c r="F22" s="54" t="s">
        <v>50</v>
      </c>
      <c r="G22" s="54" t="s">
        <v>53</v>
      </c>
      <c r="H22" s="55">
        <v>0.4</v>
      </c>
      <c r="I22" s="56">
        <v>14.48</v>
      </c>
      <c r="J22" s="13">
        <v>11.18</v>
      </c>
      <c r="K22" s="57">
        <v>521315</v>
      </c>
      <c r="L22" s="54" t="s">
        <v>52</v>
      </c>
    </row>
    <row r="23" spans="1:12" s="58" customFormat="1" ht="15" customHeight="1">
      <c r="A23" s="13"/>
      <c r="B23" s="13"/>
      <c r="C23" s="13" t="s">
        <v>34</v>
      </c>
      <c r="D23" s="53" t="s">
        <v>45</v>
      </c>
      <c r="E23" s="13" t="s">
        <v>60</v>
      </c>
      <c r="F23" s="54" t="s">
        <v>50</v>
      </c>
      <c r="G23" s="54" t="s">
        <v>54</v>
      </c>
      <c r="H23" s="55">
        <v>0.2</v>
      </c>
      <c r="I23" s="56">
        <v>2.88</v>
      </c>
      <c r="J23" s="13">
        <v>2.18</v>
      </c>
      <c r="K23" s="57">
        <v>521315</v>
      </c>
      <c r="L23" s="54" t="s">
        <v>52</v>
      </c>
    </row>
    <row r="24" spans="1:12" s="58" customFormat="1" ht="15" customHeight="1">
      <c r="A24" s="13"/>
      <c r="B24" s="13"/>
      <c r="C24" s="13"/>
      <c r="D24" s="53" t="s">
        <v>55</v>
      </c>
      <c r="E24" s="59" t="s">
        <v>64</v>
      </c>
      <c r="F24" s="54" t="s">
        <v>56</v>
      </c>
      <c r="G24" s="54" t="s">
        <v>57</v>
      </c>
      <c r="H24" s="55">
        <v>6.7</v>
      </c>
      <c r="I24" s="56">
        <v>138.75</v>
      </c>
      <c r="J24" s="13">
        <v>106.85</v>
      </c>
      <c r="K24" s="57">
        <v>521316</v>
      </c>
      <c r="L24" s="54" t="s">
        <v>52</v>
      </c>
    </row>
    <row r="25" spans="1:12" s="58" customFormat="1" ht="15" customHeight="1">
      <c r="A25" s="13"/>
      <c r="B25" s="13"/>
      <c r="C25" s="13"/>
      <c r="D25" s="53" t="s">
        <v>55</v>
      </c>
      <c r="E25" s="59" t="s">
        <v>64</v>
      </c>
      <c r="F25" s="54" t="s">
        <v>56</v>
      </c>
      <c r="G25" s="54" t="s">
        <v>58</v>
      </c>
      <c r="H25" s="55">
        <v>5.9</v>
      </c>
      <c r="I25" s="56">
        <v>148.9</v>
      </c>
      <c r="J25" s="13">
        <v>114.65</v>
      </c>
      <c r="K25" s="57">
        <v>521317</v>
      </c>
      <c r="L25" s="54" t="s">
        <v>59</v>
      </c>
    </row>
    <row r="26" spans="1:12" s="58" customFormat="1" ht="15">
      <c r="A26" s="13"/>
      <c r="B26" s="36" t="s">
        <v>16</v>
      </c>
      <c r="C26" s="13"/>
      <c r="D26" s="14"/>
      <c r="E26" s="14"/>
      <c r="F26" s="15"/>
      <c r="G26" s="15"/>
      <c r="H26" s="60">
        <f>SUM(H20:H25)</f>
        <v>20</v>
      </c>
      <c r="I26" s="37">
        <f>SUM(I20:I25)</f>
        <v>509.5</v>
      </c>
      <c r="J26" s="37">
        <f>SUM(J20:J25)</f>
        <v>392.35</v>
      </c>
      <c r="K26" s="15"/>
      <c r="L26" s="15"/>
    </row>
    <row r="27" spans="1:12" s="67" customFormat="1" ht="15" customHeight="1">
      <c r="A27" s="13">
        <v>4</v>
      </c>
      <c r="B27" s="13" t="s">
        <v>28</v>
      </c>
      <c r="C27" s="13" t="s">
        <v>17</v>
      </c>
      <c r="D27" s="61" t="s">
        <v>42</v>
      </c>
      <c r="E27" s="62" t="s">
        <v>44</v>
      </c>
      <c r="F27" s="13">
        <v>14</v>
      </c>
      <c r="G27" s="63">
        <v>26</v>
      </c>
      <c r="H27" s="64">
        <v>3</v>
      </c>
      <c r="I27" s="13">
        <v>221.96</v>
      </c>
      <c r="J27" s="13">
        <v>184.97</v>
      </c>
      <c r="K27" s="65">
        <v>464434</v>
      </c>
      <c r="L27" s="66">
        <v>43864</v>
      </c>
    </row>
    <row r="28" spans="1:12" s="67" customFormat="1" ht="17.25" customHeight="1">
      <c r="A28" s="13"/>
      <c r="B28" s="13"/>
      <c r="C28" s="13" t="s">
        <v>30</v>
      </c>
      <c r="D28" s="61" t="s">
        <v>42</v>
      </c>
      <c r="E28" s="62" t="s">
        <v>44</v>
      </c>
      <c r="F28" s="13">
        <v>14</v>
      </c>
      <c r="G28" s="68">
        <v>34</v>
      </c>
      <c r="H28" s="13">
        <v>3.3</v>
      </c>
      <c r="I28" s="13">
        <v>180.31</v>
      </c>
      <c r="J28" s="13">
        <v>150.26</v>
      </c>
      <c r="K28" s="65">
        <v>464434</v>
      </c>
      <c r="L28" s="66">
        <v>43864</v>
      </c>
    </row>
    <row r="29" spans="1:12" s="67" customFormat="1" ht="15" customHeight="1">
      <c r="A29" s="13"/>
      <c r="B29" s="17"/>
      <c r="C29" s="13" t="s">
        <v>29</v>
      </c>
      <c r="D29" s="18" t="s">
        <v>43</v>
      </c>
      <c r="E29" s="59" t="s">
        <v>64</v>
      </c>
      <c r="F29" s="13">
        <v>14</v>
      </c>
      <c r="G29" s="13">
        <v>14</v>
      </c>
      <c r="H29" s="13">
        <v>6.4</v>
      </c>
      <c r="I29" s="13">
        <v>81.45</v>
      </c>
      <c r="J29" s="13">
        <v>62.75</v>
      </c>
      <c r="K29" s="65">
        <v>464435</v>
      </c>
      <c r="L29" s="66">
        <v>43864</v>
      </c>
    </row>
    <row r="30" spans="1:12" s="67" customFormat="1" ht="15" customHeight="1">
      <c r="A30" s="13"/>
      <c r="B30" s="17"/>
      <c r="C30" s="17" t="s">
        <v>31</v>
      </c>
      <c r="D30" s="18" t="s">
        <v>43</v>
      </c>
      <c r="E30" s="59" t="s">
        <v>64</v>
      </c>
      <c r="F30" s="13">
        <v>40</v>
      </c>
      <c r="G30" s="13">
        <v>22</v>
      </c>
      <c r="H30" s="13">
        <v>4.8</v>
      </c>
      <c r="I30" s="13">
        <v>80.86</v>
      </c>
      <c r="J30" s="13">
        <v>62.26</v>
      </c>
      <c r="K30" s="65">
        <v>464435</v>
      </c>
      <c r="L30" s="66">
        <v>43864</v>
      </c>
    </row>
    <row r="31" spans="1:12" s="67" customFormat="1" ht="15" customHeight="1">
      <c r="A31" s="13"/>
      <c r="B31" s="17"/>
      <c r="C31" s="17"/>
      <c r="D31" s="18" t="s">
        <v>43</v>
      </c>
      <c r="E31" s="59" t="s">
        <v>64</v>
      </c>
      <c r="F31" s="13">
        <v>40</v>
      </c>
      <c r="G31" s="13">
        <v>12</v>
      </c>
      <c r="H31" s="13">
        <v>3.9</v>
      </c>
      <c r="I31" s="13">
        <v>58.43</v>
      </c>
      <c r="J31" s="13">
        <v>45.03</v>
      </c>
      <c r="K31" s="65">
        <v>464435</v>
      </c>
      <c r="L31" s="66">
        <v>43864</v>
      </c>
    </row>
    <row r="32" spans="1:12" s="67" customFormat="1" ht="15" customHeight="1">
      <c r="A32" s="13"/>
      <c r="B32" s="17"/>
      <c r="C32" s="17"/>
      <c r="D32" s="18" t="s">
        <v>43</v>
      </c>
      <c r="E32" s="59" t="s">
        <v>64</v>
      </c>
      <c r="F32" s="13">
        <v>40</v>
      </c>
      <c r="G32" s="13">
        <v>21</v>
      </c>
      <c r="H32" s="13">
        <v>4.2</v>
      </c>
      <c r="I32" s="13">
        <v>63.32</v>
      </c>
      <c r="J32" s="13">
        <v>48.82</v>
      </c>
      <c r="K32" s="65">
        <v>464435</v>
      </c>
      <c r="L32" s="66">
        <v>43864</v>
      </c>
    </row>
    <row r="33" spans="1:12" s="67" customFormat="1" ht="15" customHeight="1">
      <c r="A33" s="13"/>
      <c r="B33" s="17"/>
      <c r="C33" s="17"/>
      <c r="D33" s="18" t="s">
        <v>43</v>
      </c>
      <c r="E33" s="59" t="s">
        <v>64</v>
      </c>
      <c r="F33" s="13">
        <v>40</v>
      </c>
      <c r="G33" s="13">
        <v>23</v>
      </c>
      <c r="H33" s="13">
        <v>4.2</v>
      </c>
      <c r="I33" s="13">
        <v>51.85</v>
      </c>
      <c r="J33" s="13">
        <v>39.95</v>
      </c>
      <c r="K33" s="65">
        <v>464435</v>
      </c>
      <c r="L33" s="66">
        <v>43864</v>
      </c>
    </row>
    <row r="34" spans="1:12" s="67" customFormat="1" ht="15" customHeight="1">
      <c r="A34" s="13"/>
      <c r="B34" s="17"/>
      <c r="C34" s="17"/>
      <c r="D34" s="18" t="s">
        <v>43</v>
      </c>
      <c r="E34" s="59" t="s">
        <v>64</v>
      </c>
      <c r="F34" s="13">
        <v>40</v>
      </c>
      <c r="G34" s="13">
        <v>24</v>
      </c>
      <c r="H34" s="13">
        <v>4.9</v>
      </c>
      <c r="I34" s="13">
        <v>71.59</v>
      </c>
      <c r="J34" s="13">
        <v>55.19</v>
      </c>
      <c r="K34" s="65">
        <v>464435</v>
      </c>
      <c r="L34" s="66">
        <v>43864</v>
      </c>
    </row>
    <row r="35" spans="1:12" s="67" customFormat="1" ht="15" customHeight="1">
      <c r="A35" s="13"/>
      <c r="B35" s="17"/>
      <c r="C35" s="17"/>
      <c r="D35" s="18" t="s">
        <v>43</v>
      </c>
      <c r="E35" s="59" t="s">
        <v>64</v>
      </c>
      <c r="F35" s="13">
        <v>40</v>
      </c>
      <c r="G35" s="13">
        <v>19</v>
      </c>
      <c r="H35" s="13">
        <v>2.9</v>
      </c>
      <c r="I35" s="13">
        <v>31.45</v>
      </c>
      <c r="J35" s="13">
        <v>24.25</v>
      </c>
      <c r="K35" s="65">
        <v>464435</v>
      </c>
      <c r="L35" s="66">
        <v>43864</v>
      </c>
    </row>
    <row r="36" spans="1:12" s="67" customFormat="1" ht="15" customHeight="1">
      <c r="A36" s="13"/>
      <c r="B36" s="17"/>
      <c r="C36" s="17"/>
      <c r="D36" s="61" t="s">
        <v>42</v>
      </c>
      <c r="E36" s="59" t="s">
        <v>64</v>
      </c>
      <c r="F36" s="13">
        <v>14</v>
      </c>
      <c r="G36" s="13">
        <v>27</v>
      </c>
      <c r="H36" s="64">
        <v>3</v>
      </c>
      <c r="I36" s="13">
        <v>197.07</v>
      </c>
      <c r="J36" s="13">
        <v>164.23</v>
      </c>
      <c r="K36" s="65">
        <v>464436</v>
      </c>
      <c r="L36" s="66">
        <v>43882</v>
      </c>
    </row>
    <row r="37" spans="1:12" s="67" customFormat="1" ht="15" customHeight="1">
      <c r="A37" s="13"/>
      <c r="B37" s="17"/>
      <c r="C37" s="17"/>
      <c r="D37" s="61" t="s">
        <v>42</v>
      </c>
      <c r="E37" s="59" t="s">
        <v>64</v>
      </c>
      <c r="F37" s="13">
        <v>14</v>
      </c>
      <c r="G37" s="13">
        <v>32</v>
      </c>
      <c r="H37" s="13">
        <v>0.5</v>
      </c>
      <c r="I37" s="13">
        <v>32.63</v>
      </c>
      <c r="J37" s="13">
        <v>27.19</v>
      </c>
      <c r="K37" s="65">
        <v>464436</v>
      </c>
      <c r="L37" s="66">
        <v>43882</v>
      </c>
    </row>
    <row r="38" spans="1:12" s="67" customFormat="1" ht="14.25">
      <c r="A38" s="69"/>
      <c r="B38" s="36" t="s">
        <v>16</v>
      </c>
      <c r="C38" s="69"/>
      <c r="D38" s="14"/>
      <c r="E38" s="14"/>
      <c r="F38" s="15"/>
      <c r="G38" s="15"/>
      <c r="H38" s="37">
        <f>SUM(H27:H37)</f>
        <v>41.099999999999994</v>
      </c>
      <c r="I38" s="37">
        <f>SUM(I27:I37)</f>
        <v>1070.92</v>
      </c>
      <c r="J38" s="37">
        <f>SUM(J27:J37)</f>
        <v>864.9000000000001</v>
      </c>
      <c r="K38" s="15"/>
      <c r="L38" s="15"/>
    </row>
    <row r="39" spans="1:12" ht="15">
      <c r="A39" s="13">
        <v>5</v>
      </c>
      <c r="B39" s="13" t="s">
        <v>21</v>
      </c>
      <c r="C39" s="13" t="s">
        <v>17</v>
      </c>
      <c r="D39" s="19"/>
      <c r="E39" s="39"/>
      <c r="F39" s="20"/>
      <c r="G39" s="21"/>
      <c r="H39" s="20"/>
      <c r="I39" s="20"/>
      <c r="J39" s="20"/>
      <c r="K39" s="19"/>
      <c r="L39" s="22"/>
    </row>
    <row r="40" spans="1:12" ht="15">
      <c r="A40" s="13"/>
      <c r="B40" s="13"/>
      <c r="C40" s="13" t="s">
        <v>22</v>
      </c>
      <c r="D40" s="19"/>
      <c r="E40" s="39"/>
      <c r="F40" s="20"/>
      <c r="G40" s="21"/>
      <c r="H40" s="20"/>
      <c r="I40" s="20"/>
      <c r="J40" s="20"/>
      <c r="K40" s="19"/>
      <c r="L40" s="22"/>
    </row>
    <row r="41" spans="1:12" ht="15">
      <c r="A41" s="13"/>
      <c r="B41" s="13"/>
      <c r="C41" s="13" t="s">
        <v>23</v>
      </c>
      <c r="D41" s="19"/>
      <c r="E41" s="18"/>
      <c r="F41" s="20"/>
      <c r="G41" s="21"/>
      <c r="H41" s="20"/>
      <c r="I41" s="20"/>
      <c r="J41" s="20"/>
      <c r="K41" s="19"/>
      <c r="L41" s="22"/>
    </row>
    <row r="42" spans="1:12" ht="15">
      <c r="A42" s="13"/>
      <c r="B42" s="13"/>
      <c r="C42" s="13"/>
      <c r="D42" s="19"/>
      <c r="E42" s="18"/>
      <c r="F42" s="20"/>
      <c r="G42" s="23"/>
      <c r="H42" s="20"/>
      <c r="I42" s="20"/>
      <c r="J42" s="20"/>
      <c r="K42" s="19"/>
      <c r="L42" s="22"/>
    </row>
    <row r="43" spans="1:12" ht="15">
      <c r="A43" s="13"/>
      <c r="B43" s="24" t="s">
        <v>16</v>
      </c>
      <c r="C43" s="13"/>
      <c r="D43" s="14"/>
      <c r="E43" s="14"/>
      <c r="F43" s="15"/>
      <c r="G43" s="15"/>
      <c r="H43" s="15">
        <f>SUM(H39:H42)</f>
        <v>0</v>
      </c>
      <c r="I43" s="15">
        <f>SUM(I39:I42)</f>
        <v>0</v>
      </c>
      <c r="J43" s="15">
        <f>SUM(J39:J42)</f>
        <v>0</v>
      </c>
      <c r="K43" s="15"/>
      <c r="L43" s="15"/>
    </row>
    <row r="44" spans="1:12" ht="14.25" customHeight="1">
      <c r="A44" s="19">
        <v>6</v>
      </c>
      <c r="B44" s="17" t="s">
        <v>24</v>
      </c>
      <c r="C44" s="13" t="s">
        <v>17</v>
      </c>
      <c r="D44" s="70"/>
      <c r="E44" s="70"/>
      <c r="F44" s="13"/>
      <c r="G44" s="13"/>
      <c r="H44" s="13"/>
      <c r="I44" s="13"/>
      <c r="J44" s="13"/>
      <c r="K44" s="13"/>
      <c r="L44" s="66"/>
    </row>
    <row r="45" spans="1:12" ht="15">
      <c r="A45" s="19"/>
      <c r="B45" s="17"/>
      <c r="C45" s="17" t="s">
        <v>25</v>
      </c>
      <c r="D45" s="71"/>
      <c r="E45" s="70"/>
      <c r="F45" s="13"/>
      <c r="G45" s="68"/>
      <c r="H45" s="13"/>
      <c r="I45" s="13"/>
      <c r="J45" s="13"/>
      <c r="K45" s="17"/>
      <c r="L45" s="72"/>
    </row>
    <row r="46" spans="1:12" ht="15">
      <c r="A46" s="19"/>
      <c r="B46" s="17"/>
      <c r="C46" s="17" t="s">
        <v>40</v>
      </c>
      <c r="D46" s="71"/>
      <c r="E46" s="70"/>
      <c r="F46" s="13"/>
      <c r="G46" s="68"/>
      <c r="H46" s="13"/>
      <c r="I46" s="13"/>
      <c r="J46" s="13"/>
      <c r="K46" s="17"/>
      <c r="L46" s="72"/>
    </row>
    <row r="47" spans="1:12" s="38" customFormat="1" ht="15">
      <c r="A47" s="35"/>
      <c r="B47" s="24" t="s">
        <v>16</v>
      </c>
      <c r="C47" s="35"/>
      <c r="D47" s="14"/>
      <c r="E47" s="14"/>
      <c r="F47" s="15"/>
      <c r="G47" s="15"/>
      <c r="H47" s="15">
        <f>SUM(H44:H46)</f>
        <v>0</v>
      </c>
      <c r="I47" s="15">
        <f>SUM(I44:I46)</f>
        <v>0</v>
      </c>
      <c r="J47" s="15">
        <f>SUM(J44:J46)</f>
        <v>0</v>
      </c>
      <c r="K47" s="15"/>
      <c r="L47" s="15"/>
    </row>
    <row r="48" spans="1:12" ht="15">
      <c r="A48" s="19">
        <v>7</v>
      </c>
      <c r="B48" s="17" t="s">
        <v>39</v>
      </c>
      <c r="C48" s="13" t="s">
        <v>17</v>
      </c>
      <c r="D48" s="73" t="s">
        <v>61</v>
      </c>
      <c r="E48" s="59" t="s">
        <v>64</v>
      </c>
      <c r="F48" s="74">
        <v>33</v>
      </c>
      <c r="G48" s="74">
        <v>16</v>
      </c>
      <c r="H48" s="74">
        <v>1.1</v>
      </c>
      <c r="I48" s="20">
        <v>51</v>
      </c>
      <c r="J48" s="20">
        <v>41</v>
      </c>
      <c r="K48" s="73">
        <v>521174</v>
      </c>
      <c r="L48" s="75">
        <v>43864</v>
      </c>
    </row>
    <row r="49" spans="1:12" ht="15">
      <c r="A49" s="19"/>
      <c r="B49" s="17"/>
      <c r="C49" s="16" t="s">
        <v>36</v>
      </c>
      <c r="D49" s="73" t="s">
        <v>61</v>
      </c>
      <c r="E49" s="59" t="s">
        <v>64</v>
      </c>
      <c r="F49" s="74">
        <v>33</v>
      </c>
      <c r="G49" s="74">
        <v>17</v>
      </c>
      <c r="H49" s="74">
        <v>2.3</v>
      </c>
      <c r="I49" s="20">
        <v>74</v>
      </c>
      <c r="J49" s="20">
        <v>60</v>
      </c>
      <c r="K49" s="73">
        <v>521174</v>
      </c>
      <c r="L49" s="75">
        <v>43864</v>
      </c>
    </row>
    <row r="50" spans="1:12" ht="15">
      <c r="A50" s="19"/>
      <c r="B50" s="17"/>
      <c r="C50" s="17" t="s">
        <v>37</v>
      </c>
      <c r="D50" s="73" t="s">
        <v>61</v>
      </c>
      <c r="E50" s="59" t="s">
        <v>64</v>
      </c>
      <c r="F50" s="74">
        <v>33</v>
      </c>
      <c r="G50" s="74">
        <v>18</v>
      </c>
      <c r="H50" s="73">
        <v>0.7</v>
      </c>
      <c r="I50" s="20">
        <v>12</v>
      </c>
      <c r="J50" s="20">
        <v>10</v>
      </c>
      <c r="K50" s="73">
        <v>521174</v>
      </c>
      <c r="L50" s="75">
        <v>43864</v>
      </c>
    </row>
    <row r="51" spans="1:12" ht="15">
      <c r="A51" s="19"/>
      <c r="B51" s="17"/>
      <c r="C51" s="17" t="s">
        <v>38</v>
      </c>
      <c r="D51" s="73" t="s">
        <v>61</v>
      </c>
      <c r="E51" s="59" t="s">
        <v>64</v>
      </c>
      <c r="F51" s="74">
        <v>33</v>
      </c>
      <c r="G51" s="76">
        <v>19</v>
      </c>
      <c r="H51" s="73">
        <v>1.6</v>
      </c>
      <c r="I51" s="20">
        <v>25</v>
      </c>
      <c r="J51" s="20">
        <v>21</v>
      </c>
      <c r="K51" s="73">
        <v>521174</v>
      </c>
      <c r="L51" s="75">
        <v>43864</v>
      </c>
    </row>
    <row r="52" spans="1:12" ht="15">
      <c r="A52" s="19"/>
      <c r="B52" s="17"/>
      <c r="C52" s="17"/>
      <c r="D52" s="73" t="s">
        <v>62</v>
      </c>
      <c r="E52" s="59" t="s">
        <v>65</v>
      </c>
      <c r="F52" s="74">
        <v>1</v>
      </c>
      <c r="G52" s="76" t="s">
        <v>63</v>
      </c>
      <c r="H52" s="73">
        <v>0.9</v>
      </c>
      <c r="I52" s="20">
        <v>312</v>
      </c>
      <c r="J52" s="20">
        <v>284</v>
      </c>
      <c r="K52" s="73">
        <v>521175</v>
      </c>
      <c r="L52" s="75">
        <v>43864</v>
      </c>
    </row>
    <row r="53" spans="1:12" s="67" customFormat="1" ht="14.25">
      <c r="A53" s="69"/>
      <c r="B53" s="15" t="s">
        <v>16</v>
      </c>
      <c r="C53" s="69"/>
      <c r="D53" s="69"/>
      <c r="E53" s="15"/>
      <c r="F53" s="69"/>
      <c r="G53" s="69"/>
      <c r="H53" s="77">
        <f>SUM(H48:H52)</f>
        <v>6.6</v>
      </c>
      <c r="I53" s="78">
        <f>SUM(I48:I52)</f>
        <v>474</v>
      </c>
      <c r="J53" s="78">
        <f>SUM(J48:J52)</f>
        <v>416</v>
      </c>
      <c r="K53" s="15"/>
      <c r="L53" s="15"/>
    </row>
    <row r="54" spans="1:12" s="11" customFormat="1" ht="15.75">
      <c r="A54" s="7"/>
      <c r="B54" s="8" t="s">
        <v>35</v>
      </c>
      <c r="C54" s="7"/>
      <c r="D54" s="7"/>
      <c r="E54" s="9"/>
      <c r="F54" s="7"/>
      <c r="G54" s="7"/>
      <c r="H54" s="10">
        <f>H14+H19+H26+H38+H43+H47+H53</f>
        <v>71.19999999999999</v>
      </c>
      <c r="I54" s="7">
        <f>I14+I19+I26+I38+I43+I47+I53</f>
        <v>2523.42</v>
      </c>
      <c r="J54" s="7">
        <f>J14+J19+J26+J38+J43+J47+J53</f>
        <v>2097.25</v>
      </c>
      <c r="K54" s="9"/>
      <c r="L54" s="7"/>
    </row>
  </sheetData>
  <sheetProtection/>
  <mergeCells count="21">
    <mergeCell ref="M20:N20"/>
    <mergeCell ref="I7:J7"/>
    <mergeCell ref="L7:L8"/>
    <mergeCell ref="M11:N11"/>
    <mergeCell ref="M10:N10"/>
    <mergeCell ref="H7:H8"/>
    <mergeCell ref="A3:M3"/>
    <mergeCell ref="A6:B6"/>
    <mergeCell ref="C6:L6"/>
    <mergeCell ref="A7:A8"/>
    <mergeCell ref="A4:K4"/>
    <mergeCell ref="M9:N9"/>
    <mergeCell ref="G7:G8"/>
    <mergeCell ref="F7:F8"/>
    <mergeCell ref="B7:B8"/>
    <mergeCell ref="M8:N8"/>
    <mergeCell ref="A5:K5"/>
    <mergeCell ref="K7:K8"/>
    <mergeCell ref="C7:C8"/>
    <mergeCell ref="D7:D8"/>
    <mergeCell ref="E7:E8"/>
  </mergeCells>
  <dataValidations count="1">
    <dataValidation allowBlank="1" showInputMessage="1" showErrorMessage="1" errorTitle="Ввод текста ЗАБОРОНЕНО" error="Ввод текста ЗАБОРОНЕНО" sqref="K48:K52"/>
  </dataValidations>
  <printOptions/>
  <pageMargins left="0.5118110236220472" right="0.1968503937007874" top="0.5118110236220472" bottom="0.11811023622047245" header="0.5118110236220472" footer="0.11811023622047245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2018-02-05T11:45:28Z</cp:lastPrinted>
  <dcterms:created xsi:type="dcterms:W3CDTF">2006-09-28T05:33:49Z</dcterms:created>
  <dcterms:modified xsi:type="dcterms:W3CDTF">2020-03-05T09:58:16Z</dcterms:modified>
  <cp:category/>
  <cp:version/>
  <cp:contentType/>
  <cp:contentStatus/>
</cp:coreProperties>
</file>