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'Лист1'!$A$1:$M$67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<sst xmlns="http://schemas.openxmlformats.org/spreadsheetml/2006/main" count="132" uniqueCount="94">
  <si>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</si>
  <si>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</si>
  <si>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</si>
  <si>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</si>
  <si>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</si>
  <si>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</si>
  <si>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</si>
  <si>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</si>
  <si>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</si>
  <si>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</si>
  <si>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</si>
  <si>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</si>
  <si>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</si>
  <si>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</si>
  <si>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</si>
  <si>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</si>
  <si>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</si>
  <si>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</si>
  <si>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</si>
  <si>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</si>
  <si>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</si>
  <si>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</si>
  <si>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</si>
  <si>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</si>
  <si>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</si>
  <si>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</si>
  <si>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"Присиваське ДГ"</t>
  </si>
  <si>
    <t>Генічеський р-н</t>
  </si>
  <si>
    <t>с.Гайове, вул.Докучаєва</t>
  </si>
  <si>
    <t>ДП "Великокопанівське ЛМГ"</t>
  </si>
  <si>
    <t>с.Великі Копані</t>
  </si>
  <si>
    <t>ДП "Херсонське ЛМГ"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</si>
  <si>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</si>
  <si>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</si>
  <si>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</si>
  <si>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</si>
  <si>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</si>
  <si>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</si>
  <si>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</si>
  <si>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</si>
  <si>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 xml:space="preserve">м.Херсон,смт.Антонівка, </t>
  </si>
  <si>
    <t>вул. Некрасова, буд. 1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</si>
  <si>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</si>
  <si>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</si>
  <si>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</si>
  <si>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</si>
  <si>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</si>
  <si>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Новомаячківське</t>
  </si>
  <si>
    <t>17</t>
  </si>
  <si>
    <t>2</t>
  </si>
  <si>
    <t>5</t>
  </si>
  <si>
    <t>42</t>
  </si>
  <si>
    <t>за червень місяць (період) 2019  року по Херсонському ОУЛМГ</t>
  </si>
  <si>
    <t>Буркутське</t>
  </si>
  <si>
    <t>прохідна, вибірковий</t>
  </si>
  <si>
    <t>000041</t>
  </si>
  <si>
    <t>1</t>
  </si>
  <si>
    <t>7</t>
  </si>
  <si>
    <t>000042</t>
  </si>
  <si>
    <t>20</t>
  </si>
  <si>
    <t>14</t>
  </si>
  <si>
    <t>сантарна рубка суцільна</t>
  </si>
  <si>
    <t>санітарна рубка вибіркова</t>
  </si>
  <si>
    <t>11..1</t>
  </si>
  <si>
    <t>000043</t>
  </si>
  <si>
    <t>10</t>
  </si>
  <si>
    <t>000044</t>
  </si>
  <si>
    <t>Кардашинське</t>
  </si>
  <si>
    <t>розрубка ППБ (коридори)</t>
  </si>
  <si>
    <t>16</t>
  </si>
  <si>
    <t>24</t>
  </si>
  <si>
    <t>9</t>
  </si>
  <si>
    <t>15</t>
  </si>
  <si>
    <t>19</t>
  </si>
  <si>
    <t>23</t>
  </si>
  <si>
    <t>Гладківське</t>
  </si>
  <si>
    <t>41</t>
  </si>
  <si>
    <t>18.06.2019</t>
  </si>
  <si>
    <t>26.06.2019</t>
  </si>
  <si>
    <t>43</t>
  </si>
  <si>
    <t>Геройське</t>
  </si>
  <si>
    <t>31</t>
  </si>
  <si>
    <t>Раденське</t>
  </si>
  <si>
    <t>суцільна рубка санітарна</t>
  </si>
  <si>
    <t>17..1</t>
  </si>
  <si>
    <t>14..2</t>
  </si>
  <si>
    <t>16..1</t>
  </si>
  <si>
    <t>15..1</t>
  </si>
  <si>
    <t>19..1</t>
  </si>
  <si>
    <t>19..3</t>
  </si>
  <si>
    <t>28</t>
  </si>
  <si>
    <t>29</t>
  </si>
  <si>
    <t>12..1</t>
  </si>
  <si>
    <r>
      <t>від  05.</t>
    </r>
    <r>
      <rPr>
        <u val="single"/>
        <sz val="11"/>
        <color indexed="8"/>
        <rFont val="Times New Roman"/>
        <family val="1"/>
      </rPr>
      <t xml:space="preserve">07.2019 № 01-01/138 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</si>
</sst>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/>
      <protection/>
    </xf>
    <xf numFmtId="49" fontId="8" fillId="0" borderId="11" xfId="52" applyNumberFormat="1" applyFont="1" applyFill="1" applyBorder="1" applyAlignment="1">
      <alignment horizontal="center"/>
      <protection/>
    </xf>
    <xf numFmtId="2" fontId="8" fillId="0" borderId="11" xfId="52" applyNumberFormat="1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14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1" xfId="53" applyNumberFormat="1" applyFont="1" applyFill="1" applyBorder="1" applyAlignment="1">
      <alignment horizontal="center" vertical="center" wrapText="1"/>
      <protection/>
    </xf>
    <xf numFmtId="1" fontId="8" fillId="0" borderId="11" xfId="53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14" fontId="8" fillId="0" borderId="1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8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64" fontId="12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49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75" zoomScaleNormal="75" zoomScaleSheetLayoutView="75" zoomScalePageLayoutView="0" workbookViewId="0" topLeftCell="A1">
      <pane ySplit="9" topLeftCell="A34" activePane="bottomLeft" state="frozen"/>
      <selection pane="topLeft" activeCell="A1" sqref="A1"/>
      <selection pane="bottomLeft" activeCell="P39" sqref="P39"/>
    </sheetView>
  </sheetViews>
  <sheetFormatPr defaultColWidth="9.140625" defaultRowHeight="15"/>
  <cols>
    <col min="1" max="1" width="5.28125" style="1" customWidth="1"/>
    <col min="2" max="2" width="15.8515625" style="1" customWidth="1"/>
    <col min="3" max="3" width="13.00390625" style="1" customWidth="1"/>
    <col min="4" max="4" width="26.28125" style="1" customWidth="1"/>
    <col min="5" max="5" width="20.28125" style="1" customWidth="1"/>
    <col min="6" max="6" width="37.00390625" style="2" customWidth="1"/>
    <col min="7" max="7" width="7.00390625" style="1" customWidth="1"/>
    <col min="8" max="8" width="7.421875" style="1" customWidth="1"/>
    <col min="9" max="9" width="9.7109375" style="1" customWidth="1"/>
    <col min="10" max="10" width="9.421875" style="1" customWidth="1"/>
    <col min="11" max="11" width="9.8515625" style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ht="15">
      <c r="H1" s="3" t="s">
        <v>14</v>
      </c>
    </row>
    <row r="2" ht="15">
      <c r="H2" s="3" t="s">
        <v>93</v>
      </c>
    </row>
    <row r="3" spans="1:14" ht="18.75">
      <c r="A3" s="117" t="s">
        <v>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8.75">
      <c r="A4" s="121" t="s">
        <v>12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4"/>
      <c r="N4" s="4"/>
    </row>
    <row r="5" spans="1:14" ht="18.75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4"/>
      <c r="N5" s="4"/>
    </row>
    <row r="6" spans="1:13" ht="16.5">
      <c r="A6" s="118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5" ht="48" customHeight="1">
      <c r="A7" s="120" t="s">
        <v>0</v>
      </c>
      <c r="B7" s="120" t="s">
        <v>1</v>
      </c>
      <c r="C7" s="120"/>
      <c r="D7" s="123" t="s">
        <v>2</v>
      </c>
      <c r="E7" s="123" t="s">
        <v>3</v>
      </c>
      <c r="F7" s="122" t="s">
        <v>11</v>
      </c>
      <c r="G7" s="123" t="s">
        <v>4</v>
      </c>
      <c r="H7" s="123" t="s">
        <v>5</v>
      </c>
      <c r="I7" s="123" t="s">
        <v>6</v>
      </c>
      <c r="J7" s="120" t="s">
        <v>7</v>
      </c>
      <c r="K7" s="120"/>
      <c r="L7" s="120" t="s">
        <v>15</v>
      </c>
      <c r="M7" s="125" t="s">
        <v>13</v>
      </c>
      <c r="N7" s="5"/>
      <c r="O7" s="19"/>
    </row>
    <row r="8" spans="1:15" ht="15">
      <c r="A8" s="120"/>
      <c r="B8" s="120"/>
      <c r="C8" s="120"/>
      <c r="D8" s="123"/>
      <c r="E8" s="123"/>
      <c r="F8" s="122"/>
      <c r="G8" s="123"/>
      <c r="H8" s="123"/>
      <c r="I8" s="123"/>
      <c r="J8" s="20" t="s">
        <v>8</v>
      </c>
      <c r="K8" s="20" t="s">
        <v>9</v>
      </c>
      <c r="L8" s="120"/>
      <c r="M8" s="126"/>
      <c r="N8" s="118"/>
      <c r="O8" s="124"/>
    </row>
    <row r="9" spans="1:15" ht="15">
      <c r="A9" s="21">
        <v>1</v>
      </c>
      <c r="B9" s="134">
        <v>2</v>
      </c>
      <c r="C9" s="134"/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118"/>
      <c r="O9" s="124"/>
    </row>
    <row r="10" spans="1:16" ht="15.75" customHeight="1">
      <c r="A10" s="17">
        <v>1</v>
      </c>
      <c r="B10" s="133" t="s">
        <v>20</v>
      </c>
      <c r="C10" s="133"/>
      <c r="D10" s="17" t="s">
        <v>17</v>
      </c>
      <c r="E10" s="24"/>
      <c r="F10" s="15"/>
      <c r="G10" s="25"/>
      <c r="H10" s="26"/>
      <c r="I10" s="26"/>
      <c r="J10" s="27"/>
      <c r="K10" s="28"/>
      <c r="L10" s="29"/>
      <c r="M10" s="30"/>
      <c r="N10" s="118"/>
      <c r="O10" s="124"/>
      <c r="P10" s="31"/>
    </row>
    <row r="11" spans="1:16" ht="15">
      <c r="A11" s="17"/>
      <c r="B11" s="133"/>
      <c r="C11" s="133"/>
      <c r="D11" s="17" t="s">
        <v>18</v>
      </c>
      <c r="E11" s="29"/>
      <c r="F11" s="15"/>
      <c r="G11" s="25"/>
      <c r="H11" s="26"/>
      <c r="I11" s="26"/>
      <c r="J11" s="27"/>
      <c r="K11" s="28"/>
      <c r="L11" s="29"/>
      <c r="M11" s="30"/>
      <c r="N11" s="118"/>
      <c r="O11" s="124"/>
      <c r="P11" s="31"/>
    </row>
    <row r="12" spans="1:16" ht="15">
      <c r="A12" s="17"/>
      <c r="B12" s="17"/>
      <c r="C12" s="17"/>
      <c r="D12" s="18" t="s">
        <v>19</v>
      </c>
      <c r="E12" s="24"/>
      <c r="F12" s="15"/>
      <c r="G12" s="32"/>
      <c r="H12" s="33"/>
      <c r="I12" s="34"/>
      <c r="J12" s="28"/>
      <c r="K12" s="27"/>
      <c r="L12" s="29"/>
      <c r="M12" s="30"/>
      <c r="N12" s="22"/>
      <c r="O12" s="19"/>
      <c r="P12" s="31"/>
    </row>
    <row r="13" spans="1:16" ht="15">
      <c r="A13" s="17"/>
      <c r="B13" s="17"/>
      <c r="C13" s="17"/>
      <c r="D13" s="18"/>
      <c r="E13" s="24"/>
      <c r="F13" s="15"/>
      <c r="G13" s="35"/>
      <c r="H13" s="33"/>
      <c r="I13" s="36"/>
      <c r="J13" s="28"/>
      <c r="K13" s="27"/>
      <c r="L13" s="29"/>
      <c r="M13" s="30"/>
      <c r="N13" s="22"/>
      <c r="O13" s="19"/>
      <c r="P13" s="31"/>
    </row>
    <row r="14" spans="1:13" s="41" customFormat="1" ht="14.25" customHeight="1">
      <c r="A14" s="37"/>
      <c r="B14" s="127" t="s">
        <v>16</v>
      </c>
      <c r="C14" s="127"/>
      <c r="D14" s="37"/>
      <c r="E14" s="38"/>
      <c r="F14" s="38"/>
      <c r="G14" s="39"/>
      <c r="H14" s="39"/>
      <c r="I14" s="40">
        <f>SUM(I10:I13)</f>
        <v>0</v>
      </c>
      <c r="J14" s="40">
        <f>SUM(J10:J13)</f>
        <v>0</v>
      </c>
      <c r="K14" s="40">
        <f>SUM(K10:K13)</f>
        <v>0</v>
      </c>
      <c r="L14" s="39"/>
      <c r="M14" s="39"/>
    </row>
    <row r="15" spans="1:13" ht="13.5" customHeight="1">
      <c r="A15" s="42">
        <v>2</v>
      </c>
      <c r="B15" s="130" t="s">
        <v>29</v>
      </c>
      <c r="C15" s="131"/>
      <c r="D15" s="17" t="s">
        <v>17</v>
      </c>
      <c r="E15" s="45" t="s">
        <v>53</v>
      </c>
      <c r="F15" s="45" t="s">
        <v>54</v>
      </c>
      <c r="G15" s="46">
        <v>36</v>
      </c>
      <c r="H15" s="46">
        <v>7</v>
      </c>
      <c r="I15" s="46">
        <v>2.9</v>
      </c>
      <c r="J15" s="46">
        <v>46</v>
      </c>
      <c r="K15" s="46">
        <v>38</v>
      </c>
      <c r="L15" s="47" t="s">
        <v>55</v>
      </c>
      <c r="M15" s="48">
        <v>43629</v>
      </c>
    </row>
    <row r="16" spans="1:13" ht="14.25" customHeight="1">
      <c r="A16" s="42"/>
      <c r="B16" s="43"/>
      <c r="C16" s="44"/>
      <c r="D16" s="43" t="s">
        <v>42</v>
      </c>
      <c r="E16" s="45" t="s">
        <v>53</v>
      </c>
      <c r="F16" s="45" t="s">
        <v>54</v>
      </c>
      <c r="G16" s="46">
        <v>47</v>
      </c>
      <c r="H16" s="49" t="s">
        <v>56</v>
      </c>
      <c r="I16" s="50">
        <v>2.5</v>
      </c>
      <c r="J16" s="46">
        <v>45</v>
      </c>
      <c r="K16" s="46">
        <v>37</v>
      </c>
      <c r="L16" s="47"/>
      <c r="M16" s="48"/>
    </row>
    <row r="17" spans="1:13" ht="14.25" customHeight="1">
      <c r="A17" s="42"/>
      <c r="B17" s="43"/>
      <c r="C17" s="44"/>
      <c r="D17" s="15" t="s">
        <v>30</v>
      </c>
      <c r="E17" s="45" t="s">
        <v>47</v>
      </c>
      <c r="F17" s="45" t="s">
        <v>62</v>
      </c>
      <c r="G17" s="46">
        <v>12</v>
      </c>
      <c r="H17" s="49" t="s">
        <v>57</v>
      </c>
      <c r="I17" s="50">
        <v>7.9</v>
      </c>
      <c r="J17" s="46">
        <v>144</v>
      </c>
      <c r="K17" s="46">
        <v>120</v>
      </c>
      <c r="L17" s="47" t="s">
        <v>58</v>
      </c>
      <c r="M17" s="48">
        <v>43634</v>
      </c>
    </row>
    <row r="18" spans="1:13" ht="14.25" customHeight="1">
      <c r="A18" s="42"/>
      <c r="B18" s="43"/>
      <c r="C18" s="44"/>
      <c r="D18" s="43"/>
      <c r="E18" s="45"/>
      <c r="F18" s="45"/>
      <c r="G18" s="46">
        <v>12</v>
      </c>
      <c r="H18" s="49" t="s">
        <v>59</v>
      </c>
      <c r="I18" s="50">
        <v>1.9</v>
      </c>
      <c r="J18" s="51">
        <v>4</v>
      </c>
      <c r="K18" s="51">
        <v>3</v>
      </c>
      <c r="L18" s="47"/>
      <c r="M18" s="48"/>
    </row>
    <row r="19" spans="1:13" ht="14.25" customHeight="1">
      <c r="A19" s="42"/>
      <c r="B19" s="43"/>
      <c r="C19" s="44"/>
      <c r="D19" s="43"/>
      <c r="E19" s="45"/>
      <c r="F19" s="45"/>
      <c r="G19" s="46">
        <v>14</v>
      </c>
      <c r="H19" s="49" t="s">
        <v>49</v>
      </c>
      <c r="I19" s="50">
        <v>1.8</v>
      </c>
      <c r="J19" s="51">
        <v>25</v>
      </c>
      <c r="K19" s="51">
        <v>21</v>
      </c>
      <c r="L19" s="47"/>
      <c r="M19" s="48"/>
    </row>
    <row r="20" spans="1:13" ht="14.25" customHeight="1">
      <c r="A20" s="42"/>
      <c r="B20" s="43"/>
      <c r="C20" s="44"/>
      <c r="D20" s="43"/>
      <c r="E20" s="45"/>
      <c r="F20" s="45"/>
      <c r="G20" s="46">
        <v>14</v>
      </c>
      <c r="H20" s="49" t="s">
        <v>60</v>
      </c>
      <c r="I20" s="50">
        <v>1</v>
      </c>
      <c r="J20" s="51">
        <v>50</v>
      </c>
      <c r="K20" s="51">
        <v>42</v>
      </c>
      <c r="L20" s="47"/>
      <c r="M20" s="48"/>
    </row>
    <row r="21" spans="1:13" ht="14.25" customHeight="1">
      <c r="A21" s="42"/>
      <c r="B21" s="43"/>
      <c r="C21" s="44"/>
      <c r="D21" s="43"/>
      <c r="E21" s="45" t="s">
        <v>47</v>
      </c>
      <c r="F21" s="45" t="s">
        <v>61</v>
      </c>
      <c r="G21" s="46">
        <v>46</v>
      </c>
      <c r="H21" s="49" t="s">
        <v>63</v>
      </c>
      <c r="I21" s="50">
        <v>0.9</v>
      </c>
      <c r="J21" s="51">
        <v>235</v>
      </c>
      <c r="K21" s="51">
        <v>202</v>
      </c>
      <c r="L21" s="47" t="s">
        <v>64</v>
      </c>
      <c r="M21" s="48">
        <v>43640</v>
      </c>
    </row>
    <row r="22" spans="1:13" ht="14.25" customHeight="1">
      <c r="A22" s="42"/>
      <c r="B22" s="43"/>
      <c r="C22" s="44"/>
      <c r="D22" s="43"/>
      <c r="E22" s="45" t="s">
        <v>47</v>
      </c>
      <c r="F22" s="45" t="s">
        <v>62</v>
      </c>
      <c r="G22" s="46">
        <v>25</v>
      </c>
      <c r="H22" s="49" t="s">
        <v>65</v>
      </c>
      <c r="I22" s="50">
        <v>1.5</v>
      </c>
      <c r="J22" s="51">
        <v>189</v>
      </c>
      <c r="K22" s="51">
        <v>171</v>
      </c>
      <c r="L22" s="47" t="s">
        <v>66</v>
      </c>
      <c r="M22" s="48">
        <v>43643</v>
      </c>
    </row>
    <row r="23" spans="1:13" s="57" customFormat="1" ht="15">
      <c r="A23" s="52"/>
      <c r="B23" s="128" t="s">
        <v>16</v>
      </c>
      <c r="C23" s="129"/>
      <c r="D23" s="52"/>
      <c r="E23" s="53"/>
      <c r="F23" s="53"/>
      <c r="G23" s="54"/>
      <c r="H23" s="54"/>
      <c r="I23" s="55">
        <f>SUM(I15:I22)</f>
        <v>20.4</v>
      </c>
      <c r="J23" s="55">
        <f>SUM(J15:J22)</f>
        <v>738</v>
      </c>
      <c r="K23" s="55">
        <f>SUM(K15:K22)</f>
        <v>634</v>
      </c>
      <c r="L23" s="56"/>
      <c r="M23" s="56"/>
    </row>
    <row r="24" spans="1:15" s="64" customFormat="1" ht="17.25" customHeight="1">
      <c r="A24" s="58">
        <v>3</v>
      </c>
      <c r="B24" s="132" t="s">
        <v>36</v>
      </c>
      <c r="C24" s="132"/>
      <c r="D24" s="58" t="s">
        <v>17</v>
      </c>
      <c r="E24" s="59" t="s">
        <v>67</v>
      </c>
      <c r="F24" s="59" t="s">
        <v>68</v>
      </c>
      <c r="G24" s="60" t="s">
        <v>48</v>
      </c>
      <c r="H24" s="60" t="s">
        <v>50</v>
      </c>
      <c r="I24" s="61">
        <v>0.06</v>
      </c>
      <c r="J24" s="62">
        <v>22.84</v>
      </c>
      <c r="K24" s="59">
        <v>17.64</v>
      </c>
      <c r="L24" s="63">
        <v>521275</v>
      </c>
      <c r="M24" s="60" t="s">
        <v>77</v>
      </c>
      <c r="N24" s="118"/>
      <c r="O24" s="124"/>
    </row>
    <row r="25" spans="1:13" s="64" customFormat="1" ht="15" customHeight="1">
      <c r="A25" s="65"/>
      <c r="B25" s="66"/>
      <c r="C25" s="67"/>
      <c r="D25" s="17" t="s">
        <v>34</v>
      </c>
      <c r="E25" s="59"/>
      <c r="F25" s="59"/>
      <c r="G25" s="60" t="s">
        <v>48</v>
      </c>
      <c r="H25" s="60" t="s">
        <v>65</v>
      </c>
      <c r="I25" s="61">
        <v>0.2</v>
      </c>
      <c r="J25" s="62">
        <v>35.61</v>
      </c>
      <c r="K25" s="59">
        <v>27.41</v>
      </c>
      <c r="L25" s="63"/>
      <c r="M25" s="60"/>
    </row>
    <row r="26" spans="1:13" s="64" customFormat="1" ht="15" customHeight="1">
      <c r="A26" s="65"/>
      <c r="B26" s="66"/>
      <c r="C26" s="67"/>
      <c r="D26" s="17" t="s">
        <v>37</v>
      </c>
      <c r="E26" s="59"/>
      <c r="F26" s="59"/>
      <c r="G26" s="60" t="s">
        <v>48</v>
      </c>
      <c r="H26" s="60" t="s">
        <v>69</v>
      </c>
      <c r="I26" s="61">
        <v>0.06</v>
      </c>
      <c r="J26" s="62">
        <v>17.26</v>
      </c>
      <c r="K26" s="59">
        <v>13.36</v>
      </c>
      <c r="L26" s="63"/>
      <c r="M26" s="60"/>
    </row>
    <row r="27" spans="1:13" s="64" customFormat="1" ht="15" customHeight="1">
      <c r="A27" s="65"/>
      <c r="B27" s="66"/>
      <c r="C27" s="67"/>
      <c r="D27" s="71" t="s">
        <v>38</v>
      </c>
      <c r="E27" s="59"/>
      <c r="F27" s="59"/>
      <c r="G27" s="60" t="s">
        <v>48</v>
      </c>
      <c r="H27" s="60" t="s">
        <v>59</v>
      </c>
      <c r="I27" s="61">
        <v>0.1</v>
      </c>
      <c r="J27" s="62">
        <v>17.39</v>
      </c>
      <c r="K27" s="59">
        <v>13.39</v>
      </c>
      <c r="L27" s="63"/>
      <c r="M27" s="60"/>
    </row>
    <row r="28" spans="1:13" s="64" customFormat="1" ht="15" customHeight="1">
      <c r="A28" s="65"/>
      <c r="B28" s="66"/>
      <c r="C28" s="67"/>
      <c r="D28" s="17"/>
      <c r="E28" s="59"/>
      <c r="F28" s="59"/>
      <c r="G28" s="60" t="s">
        <v>48</v>
      </c>
      <c r="H28" s="60" t="s">
        <v>70</v>
      </c>
      <c r="I28" s="61">
        <v>0.22</v>
      </c>
      <c r="J28" s="62">
        <v>47.87</v>
      </c>
      <c r="K28" s="59">
        <v>36.87</v>
      </c>
      <c r="L28" s="63"/>
      <c r="M28" s="60"/>
    </row>
    <row r="29" spans="1:13" s="64" customFormat="1" ht="15" customHeight="1">
      <c r="A29" s="65"/>
      <c r="B29" s="66"/>
      <c r="C29" s="67"/>
      <c r="D29" s="17"/>
      <c r="E29" s="59" t="s">
        <v>67</v>
      </c>
      <c r="F29" s="59" t="s">
        <v>68</v>
      </c>
      <c r="G29" s="60" t="s">
        <v>48</v>
      </c>
      <c r="H29" s="60" t="s">
        <v>71</v>
      </c>
      <c r="I29" s="61">
        <v>0.12</v>
      </c>
      <c r="J29" s="62">
        <v>17.38</v>
      </c>
      <c r="K29" s="59">
        <v>13.38</v>
      </c>
      <c r="L29" s="63">
        <v>521276</v>
      </c>
      <c r="M29" s="60" t="s">
        <v>78</v>
      </c>
    </row>
    <row r="30" spans="1:13" s="64" customFormat="1" ht="15" customHeight="1">
      <c r="A30" s="65"/>
      <c r="B30" s="66"/>
      <c r="C30" s="67"/>
      <c r="D30" s="17"/>
      <c r="E30" s="59"/>
      <c r="F30" s="59"/>
      <c r="G30" s="60" t="s">
        <v>48</v>
      </c>
      <c r="H30" s="60" t="s">
        <v>72</v>
      </c>
      <c r="I30" s="61">
        <v>0.15</v>
      </c>
      <c r="J30" s="62">
        <v>13.13</v>
      </c>
      <c r="K30" s="59">
        <v>10.13</v>
      </c>
      <c r="L30" s="63"/>
      <c r="M30" s="60"/>
    </row>
    <row r="31" spans="1:13" s="64" customFormat="1" ht="15" customHeight="1">
      <c r="A31" s="65"/>
      <c r="B31" s="66"/>
      <c r="C31" s="67"/>
      <c r="D31" s="17"/>
      <c r="E31" s="59"/>
      <c r="F31" s="59"/>
      <c r="G31" s="60" t="s">
        <v>48</v>
      </c>
      <c r="H31" s="60" t="s">
        <v>73</v>
      </c>
      <c r="I31" s="61">
        <v>0.11</v>
      </c>
      <c r="J31" s="62">
        <v>17.48</v>
      </c>
      <c r="K31" s="59">
        <v>13.48</v>
      </c>
      <c r="L31" s="63"/>
      <c r="M31" s="60"/>
    </row>
    <row r="32" spans="1:13" s="64" customFormat="1" ht="15" customHeight="1">
      <c r="A32" s="65"/>
      <c r="B32" s="66"/>
      <c r="C32" s="67"/>
      <c r="D32" s="17"/>
      <c r="E32" s="59"/>
      <c r="F32" s="59"/>
      <c r="G32" s="60" t="s">
        <v>48</v>
      </c>
      <c r="H32" s="60" t="s">
        <v>74</v>
      </c>
      <c r="I32" s="61">
        <v>0.33</v>
      </c>
      <c r="J32" s="62">
        <v>47.77</v>
      </c>
      <c r="K32" s="59">
        <v>36.77</v>
      </c>
      <c r="L32" s="63"/>
      <c r="M32" s="60"/>
    </row>
    <row r="33" spans="1:13" s="64" customFormat="1" ht="15" customHeight="1">
      <c r="A33" s="65"/>
      <c r="B33" s="66"/>
      <c r="C33" s="67"/>
      <c r="D33" s="17"/>
      <c r="E33" s="59" t="s">
        <v>75</v>
      </c>
      <c r="F33" s="59" t="s">
        <v>68</v>
      </c>
      <c r="G33" s="68" t="s">
        <v>76</v>
      </c>
      <c r="H33" s="68" t="s">
        <v>51</v>
      </c>
      <c r="I33" s="69">
        <v>0.66</v>
      </c>
      <c r="J33" s="70">
        <v>105.75</v>
      </c>
      <c r="K33" s="59">
        <v>81.75</v>
      </c>
      <c r="L33" s="63">
        <v>521277</v>
      </c>
      <c r="M33" s="68" t="s">
        <v>78</v>
      </c>
    </row>
    <row r="34" spans="1:13" s="64" customFormat="1" ht="15" customHeight="1">
      <c r="A34" s="65"/>
      <c r="B34" s="66"/>
      <c r="C34" s="67"/>
      <c r="D34" s="71"/>
      <c r="E34" s="59"/>
      <c r="F34" s="59"/>
      <c r="G34" s="68" t="s">
        <v>76</v>
      </c>
      <c r="H34" s="68" t="s">
        <v>79</v>
      </c>
      <c r="I34" s="69">
        <v>0.17</v>
      </c>
      <c r="J34" s="70">
        <v>22.62</v>
      </c>
      <c r="K34" s="59">
        <v>17.62</v>
      </c>
      <c r="L34" s="63"/>
      <c r="M34" s="72"/>
    </row>
    <row r="35" spans="1:13" s="64" customFormat="1" ht="15">
      <c r="A35" s="65"/>
      <c r="B35" s="127" t="s">
        <v>16</v>
      </c>
      <c r="C35" s="127"/>
      <c r="D35" s="71"/>
      <c r="E35" s="6"/>
      <c r="F35" s="6"/>
      <c r="G35" s="16"/>
      <c r="H35" s="16"/>
      <c r="I35" s="116">
        <f>SUM(I24:I34)</f>
        <v>2.18</v>
      </c>
      <c r="J35" s="7">
        <f>SUM(J24:J34)</f>
        <v>365.1</v>
      </c>
      <c r="K35" s="7">
        <f>SUM(K24:K34)</f>
        <v>281.79999999999995</v>
      </c>
      <c r="L35" s="16"/>
      <c r="M35" s="16"/>
    </row>
    <row r="36" spans="1:13" s="10" customFormat="1" ht="15" customHeight="1">
      <c r="A36" s="17">
        <v>4</v>
      </c>
      <c r="B36" s="133" t="s">
        <v>32</v>
      </c>
      <c r="C36" s="133"/>
      <c r="D36" s="17" t="s">
        <v>17</v>
      </c>
      <c r="E36" s="73" t="s">
        <v>80</v>
      </c>
      <c r="F36" s="45" t="s">
        <v>54</v>
      </c>
      <c r="G36" s="17">
        <v>6</v>
      </c>
      <c r="H36" s="74" t="s">
        <v>81</v>
      </c>
      <c r="I36" s="17">
        <v>16.7</v>
      </c>
      <c r="J36" s="17">
        <v>258.61</v>
      </c>
      <c r="K36" s="17">
        <v>223.01</v>
      </c>
      <c r="L36" s="8">
        <v>464429</v>
      </c>
      <c r="M36" s="9">
        <v>43619</v>
      </c>
    </row>
    <row r="37" spans="1:13" s="10" customFormat="1" ht="17.25" customHeight="1">
      <c r="A37" s="17"/>
      <c r="B37" s="133"/>
      <c r="C37" s="133"/>
      <c r="D37" s="17" t="s">
        <v>34</v>
      </c>
      <c r="E37" s="73"/>
      <c r="F37" s="45"/>
      <c r="G37" s="17"/>
      <c r="H37" s="75"/>
      <c r="I37" s="17"/>
      <c r="J37" s="17"/>
      <c r="K37" s="17"/>
      <c r="L37" s="8"/>
      <c r="M37" s="9"/>
    </row>
    <row r="38" spans="1:13" s="10" customFormat="1" ht="15" customHeight="1">
      <c r="A38" s="17"/>
      <c r="B38" s="136"/>
      <c r="C38" s="136"/>
      <c r="D38" s="17" t="s">
        <v>33</v>
      </c>
      <c r="E38" s="73"/>
      <c r="F38" s="45"/>
      <c r="G38" s="17"/>
      <c r="H38" s="17"/>
      <c r="I38" s="17"/>
      <c r="J38" s="17"/>
      <c r="K38" s="17"/>
      <c r="L38" s="8"/>
      <c r="M38" s="9"/>
    </row>
    <row r="39" spans="1:13" s="10" customFormat="1" ht="15" customHeight="1">
      <c r="A39" s="17"/>
      <c r="B39" s="18"/>
      <c r="C39" s="18"/>
      <c r="D39" s="18" t="s">
        <v>35</v>
      </c>
      <c r="E39" s="17"/>
      <c r="F39" s="15"/>
      <c r="G39" s="17"/>
      <c r="H39" s="17"/>
      <c r="I39" s="17"/>
      <c r="J39" s="14"/>
      <c r="K39" s="14"/>
      <c r="L39" s="8"/>
      <c r="M39" s="9"/>
    </row>
    <row r="40" spans="1:13" s="10" customFormat="1" ht="15" customHeight="1">
      <c r="A40" s="17"/>
      <c r="B40" s="18"/>
      <c r="C40" s="18"/>
      <c r="D40" s="18"/>
      <c r="E40" s="17"/>
      <c r="F40" s="15"/>
      <c r="G40" s="17"/>
      <c r="H40" s="17"/>
      <c r="I40" s="17"/>
      <c r="J40" s="14"/>
      <c r="K40" s="14"/>
      <c r="L40" s="8"/>
      <c r="M40" s="9"/>
    </row>
    <row r="41" spans="1:13" s="10" customFormat="1" ht="14.25">
      <c r="A41" s="11"/>
      <c r="B41" s="127" t="s">
        <v>16</v>
      </c>
      <c r="C41" s="127"/>
      <c r="D41" s="11"/>
      <c r="E41" s="6"/>
      <c r="F41" s="6"/>
      <c r="G41" s="16"/>
      <c r="H41" s="16"/>
      <c r="I41" s="7">
        <f>SUM(I36:I40)</f>
        <v>16.7</v>
      </c>
      <c r="J41" s="7">
        <f>SUM(J36:J40)</f>
        <v>258.61</v>
      </c>
      <c r="K41" s="7">
        <f>SUM(K36:K40)</f>
        <v>223.01</v>
      </c>
      <c r="L41" s="16"/>
      <c r="M41" s="16"/>
    </row>
    <row r="42" spans="1:13" ht="15">
      <c r="A42" s="58">
        <v>5</v>
      </c>
      <c r="B42" s="132" t="s">
        <v>21</v>
      </c>
      <c r="C42" s="132"/>
      <c r="D42" s="58" t="s">
        <v>17</v>
      </c>
      <c r="E42" s="76"/>
      <c r="F42" s="73"/>
      <c r="G42" s="77"/>
      <c r="H42" s="78"/>
      <c r="I42" s="77"/>
      <c r="J42" s="77"/>
      <c r="K42" s="77"/>
      <c r="L42" s="76"/>
      <c r="M42" s="79"/>
    </row>
    <row r="43" spans="1:13" ht="15">
      <c r="A43" s="17"/>
      <c r="B43" s="80"/>
      <c r="C43" s="81"/>
      <c r="D43" s="17" t="s">
        <v>22</v>
      </c>
      <c r="E43" s="76"/>
      <c r="F43" s="73"/>
      <c r="G43" s="77"/>
      <c r="H43" s="78"/>
      <c r="I43" s="77"/>
      <c r="J43" s="77"/>
      <c r="K43" s="77"/>
      <c r="L43" s="76"/>
      <c r="M43" s="79"/>
    </row>
    <row r="44" spans="1:13" ht="15">
      <c r="A44" s="17"/>
      <c r="B44" s="80"/>
      <c r="C44" s="81"/>
      <c r="D44" s="17" t="s">
        <v>23</v>
      </c>
      <c r="E44" s="76"/>
      <c r="F44" s="73"/>
      <c r="G44" s="77"/>
      <c r="H44" s="82"/>
      <c r="I44" s="77"/>
      <c r="J44" s="77"/>
      <c r="K44" s="77"/>
      <c r="L44" s="76"/>
      <c r="M44" s="79"/>
    </row>
    <row r="45" spans="1:13" ht="15">
      <c r="A45" s="17"/>
      <c r="B45" s="37" t="s">
        <v>16</v>
      </c>
      <c r="C45" s="17"/>
      <c r="D45" s="17"/>
      <c r="E45" s="6"/>
      <c r="F45" s="6"/>
      <c r="G45" s="16"/>
      <c r="H45" s="16"/>
      <c r="I45" s="16">
        <f>SUM(I42:I44)</f>
        <v>0</v>
      </c>
      <c r="J45" s="16">
        <f>SUM(J42:J44)</f>
        <v>0</v>
      </c>
      <c r="K45" s="16">
        <f>SUM(K42:K44)</f>
        <v>0</v>
      </c>
      <c r="L45" s="16"/>
      <c r="M45" s="16"/>
    </row>
    <row r="46" spans="1:13" s="89" customFormat="1" ht="15">
      <c r="A46" s="83">
        <v>6</v>
      </c>
      <c r="B46" s="84" t="s">
        <v>26</v>
      </c>
      <c r="C46" s="85"/>
      <c r="D46" s="17" t="s">
        <v>17</v>
      </c>
      <c r="E46" s="86"/>
      <c r="F46" s="87"/>
      <c r="G46" s="18"/>
      <c r="H46" s="18"/>
      <c r="I46" s="18"/>
      <c r="J46" s="18"/>
      <c r="K46" s="18"/>
      <c r="L46" s="18"/>
      <c r="M46" s="88"/>
    </row>
    <row r="47" spans="1:13" s="89" customFormat="1" ht="15">
      <c r="A47" s="90"/>
      <c r="B47" s="91"/>
      <c r="C47" s="85"/>
      <c r="D47" s="18" t="s">
        <v>27</v>
      </c>
      <c r="E47" s="86"/>
      <c r="F47" s="87"/>
      <c r="G47" s="18"/>
      <c r="H47" s="18"/>
      <c r="I47" s="18"/>
      <c r="J47" s="18"/>
      <c r="K47" s="18"/>
      <c r="L47" s="18"/>
      <c r="M47" s="88"/>
    </row>
    <row r="48" spans="1:13" s="89" customFormat="1" ht="15">
      <c r="A48" s="90"/>
      <c r="B48" s="91"/>
      <c r="C48" s="85"/>
      <c r="D48" s="18" t="s">
        <v>28</v>
      </c>
      <c r="E48" s="86"/>
      <c r="F48" s="86"/>
      <c r="G48" s="18"/>
      <c r="H48" s="18"/>
      <c r="I48" s="18"/>
      <c r="J48" s="18"/>
      <c r="K48" s="18"/>
      <c r="L48" s="17"/>
      <c r="M48" s="88"/>
    </row>
    <row r="49" spans="1:13" s="41" customFormat="1" ht="15">
      <c r="A49" s="37"/>
      <c r="B49" s="37" t="s">
        <v>16</v>
      </c>
      <c r="C49" s="92"/>
      <c r="D49" s="16"/>
      <c r="E49" s="6"/>
      <c r="F49" s="6"/>
      <c r="G49" s="16"/>
      <c r="H49" s="16"/>
      <c r="I49" s="16">
        <f>SUM(I46:I48)</f>
        <v>0</v>
      </c>
      <c r="J49" s="16">
        <f>SUM(J46:J48)</f>
        <v>0</v>
      </c>
      <c r="K49" s="16">
        <f>SUM(K46:K48)</f>
        <v>0</v>
      </c>
      <c r="L49" s="16"/>
      <c r="M49" s="16"/>
    </row>
    <row r="50" spans="1:13" ht="14.25" customHeight="1">
      <c r="A50" s="76">
        <v>7</v>
      </c>
      <c r="B50" s="84" t="s">
        <v>24</v>
      </c>
      <c r="C50" s="93"/>
      <c r="D50" s="17" t="s">
        <v>17</v>
      </c>
      <c r="E50" s="87"/>
      <c r="F50" s="87"/>
      <c r="G50" s="17"/>
      <c r="H50" s="17"/>
      <c r="I50" s="17"/>
      <c r="J50" s="17"/>
      <c r="K50" s="17"/>
      <c r="L50" s="17"/>
      <c r="M50" s="9"/>
    </row>
    <row r="51" spans="1:13" ht="15">
      <c r="A51" s="76"/>
      <c r="B51" s="94"/>
      <c r="C51" s="95"/>
      <c r="D51" s="18" t="s">
        <v>25</v>
      </c>
      <c r="E51" s="96"/>
      <c r="F51" s="97"/>
      <c r="G51" s="58"/>
      <c r="H51" s="98"/>
      <c r="I51" s="58"/>
      <c r="J51" s="58"/>
      <c r="K51" s="58"/>
      <c r="L51" s="99"/>
      <c r="M51" s="100"/>
    </row>
    <row r="52" spans="1:13" ht="15">
      <c r="A52" s="76"/>
      <c r="B52" s="84"/>
      <c r="C52" s="101"/>
      <c r="D52" s="18" t="s">
        <v>46</v>
      </c>
      <c r="E52" s="86"/>
      <c r="F52" s="87"/>
      <c r="G52" s="17"/>
      <c r="H52" s="102"/>
      <c r="I52" s="17"/>
      <c r="J52" s="17"/>
      <c r="K52" s="17"/>
      <c r="L52" s="18"/>
      <c r="M52" s="88"/>
    </row>
    <row r="53" spans="1:13" s="41" customFormat="1" ht="15">
      <c r="A53" s="37"/>
      <c r="B53" s="37" t="s">
        <v>16</v>
      </c>
      <c r="C53" s="103"/>
      <c r="D53" s="37"/>
      <c r="E53" s="38"/>
      <c r="F53" s="38"/>
      <c r="G53" s="39"/>
      <c r="H53" s="39"/>
      <c r="I53" s="39">
        <f>SUM(I50:I52)</f>
        <v>0</v>
      </c>
      <c r="J53" s="39">
        <f>SUM(J50:J52)</f>
        <v>0</v>
      </c>
      <c r="K53" s="39">
        <f>SUM(K50:K52)</f>
        <v>0</v>
      </c>
      <c r="L53" s="39"/>
      <c r="M53" s="39"/>
    </row>
    <row r="54" spans="1:15" ht="15.75" customHeight="1">
      <c r="A54" s="104">
        <v>8</v>
      </c>
      <c r="B54" s="137" t="s">
        <v>31</v>
      </c>
      <c r="C54" s="138"/>
      <c r="D54" s="107" t="s">
        <v>40</v>
      </c>
      <c r="E54" s="87"/>
      <c r="F54" s="87"/>
      <c r="G54" s="17"/>
      <c r="H54" s="17"/>
      <c r="I54" s="17"/>
      <c r="J54" s="17"/>
      <c r="K54" s="17"/>
      <c r="L54" s="17"/>
      <c r="M54" s="9"/>
      <c r="N54" s="22"/>
      <c r="O54" s="22"/>
    </row>
    <row r="55" spans="1:15" ht="15.75" customHeight="1">
      <c r="A55" s="104"/>
      <c r="B55" s="105"/>
      <c r="C55" s="106"/>
      <c r="D55" s="107" t="s">
        <v>41</v>
      </c>
      <c r="E55" s="87"/>
      <c r="F55" s="87"/>
      <c r="G55" s="17"/>
      <c r="H55" s="17"/>
      <c r="I55" s="17"/>
      <c r="J55" s="17"/>
      <c r="K55" s="17"/>
      <c r="L55" s="17"/>
      <c r="M55" s="9"/>
      <c r="N55" s="22"/>
      <c r="O55" s="22"/>
    </row>
    <row r="56" spans="1:15" s="41" customFormat="1" ht="15">
      <c r="A56" s="108"/>
      <c r="B56" s="135" t="s">
        <v>16</v>
      </c>
      <c r="C56" s="135"/>
      <c r="D56" s="23"/>
      <c r="E56" s="109"/>
      <c r="F56" s="110"/>
      <c r="G56" s="23"/>
      <c r="H56" s="23"/>
      <c r="I56" s="111">
        <f>SUM(I54:I55)</f>
        <v>0</v>
      </c>
      <c r="J56" s="111">
        <f>SUM(J54:J55)</f>
        <v>0</v>
      </c>
      <c r="K56" s="111">
        <f>SUM(K54:K55)</f>
        <v>0</v>
      </c>
      <c r="L56" s="23"/>
      <c r="M56" s="23"/>
      <c r="N56" s="112"/>
      <c r="O56" s="112"/>
    </row>
    <row r="57" spans="1:13" ht="15">
      <c r="A57" s="76">
        <v>9</v>
      </c>
      <c r="B57" s="76" t="s">
        <v>45</v>
      </c>
      <c r="C57" s="76"/>
      <c r="D57" s="65" t="s">
        <v>17</v>
      </c>
      <c r="E57" s="113" t="s">
        <v>82</v>
      </c>
      <c r="F57" s="113" t="s">
        <v>83</v>
      </c>
      <c r="G57" s="113">
        <v>2</v>
      </c>
      <c r="H57" s="114" t="s">
        <v>84</v>
      </c>
      <c r="I57" s="113">
        <v>9.2</v>
      </c>
      <c r="J57" s="113">
        <v>532</v>
      </c>
      <c r="K57" s="113">
        <v>453</v>
      </c>
      <c r="L57" s="113">
        <v>536579</v>
      </c>
      <c r="M57" s="115">
        <v>43619</v>
      </c>
    </row>
    <row r="58" spans="1:13" ht="15">
      <c r="A58" s="90"/>
      <c r="B58" s="76"/>
      <c r="C58" s="76"/>
      <c r="D58" s="43" t="s">
        <v>42</v>
      </c>
      <c r="E58" s="113"/>
      <c r="F58" s="113"/>
      <c r="G58" s="113">
        <v>3</v>
      </c>
      <c r="H58" s="114" t="s">
        <v>85</v>
      </c>
      <c r="I58" s="113">
        <v>6</v>
      </c>
      <c r="J58" s="113">
        <v>214</v>
      </c>
      <c r="K58" s="113">
        <v>185</v>
      </c>
      <c r="L58" s="113"/>
      <c r="M58" s="115"/>
    </row>
    <row r="59" spans="1:13" ht="15">
      <c r="A59" s="90"/>
      <c r="B59" s="76"/>
      <c r="C59" s="76"/>
      <c r="D59" s="105" t="s">
        <v>43</v>
      </c>
      <c r="E59" s="113"/>
      <c r="F59" s="113"/>
      <c r="G59" s="113">
        <v>3</v>
      </c>
      <c r="H59" s="114" t="s">
        <v>86</v>
      </c>
      <c r="I59" s="113">
        <v>6.9</v>
      </c>
      <c r="J59" s="113">
        <v>213</v>
      </c>
      <c r="K59" s="113">
        <v>175</v>
      </c>
      <c r="L59" s="113"/>
      <c r="M59" s="115"/>
    </row>
    <row r="60" spans="1:13" ht="15">
      <c r="A60" s="90"/>
      <c r="B60" s="76"/>
      <c r="C60" s="76"/>
      <c r="D60" s="105" t="s">
        <v>44</v>
      </c>
      <c r="E60" s="113"/>
      <c r="F60" s="113"/>
      <c r="G60" s="113">
        <v>18</v>
      </c>
      <c r="H60" s="114" t="s">
        <v>87</v>
      </c>
      <c r="I60" s="113">
        <v>1.2</v>
      </c>
      <c r="J60" s="113">
        <v>137</v>
      </c>
      <c r="K60" s="113">
        <v>117</v>
      </c>
      <c r="L60" s="113"/>
      <c r="M60" s="115"/>
    </row>
    <row r="61" spans="1:13" ht="15">
      <c r="A61" s="90"/>
      <c r="B61" s="76"/>
      <c r="C61" s="76"/>
      <c r="D61" s="105"/>
      <c r="E61" s="113"/>
      <c r="F61" s="113"/>
      <c r="G61" s="113">
        <v>18</v>
      </c>
      <c r="H61" s="114" t="s">
        <v>88</v>
      </c>
      <c r="I61" s="113">
        <v>3.9</v>
      </c>
      <c r="J61" s="113">
        <v>457</v>
      </c>
      <c r="K61" s="113">
        <v>387</v>
      </c>
      <c r="L61" s="113"/>
      <c r="M61" s="115"/>
    </row>
    <row r="62" spans="1:13" ht="15">
      <c r="A62" s="90"/>
      <c r="B62" s="76"/>
      <c r="C62" s="76"/>
      <c r="D62" s="105"/>
      <c r="E62" s="113"/>
      <c r="F62" s="113"/>
      <c r="G62" s="113">
        <v>18</v>
      </c>
      <c r="H62" s="114" t="s">
        <v>89</v>
      </c>
      <c r="I62" s="113">
        <v>0.6</v>
      </c>
      <c r="J62" s="113">
        <v>40</v>
      </c>
      <c r="K62" s="113">
        <v>34</v>
      </c>
      <c r="L62" s="113"/>
      <c r="M62" s="115"/>
    </row>
    <row r="63" spans="1:13" ht="15">
      <c r="A63" s="90"/>
      <c r="B63" s="76"/>
      <c r="C63" s="76"/>
      <c r="D63" s="105"/>
      <c r="E63" s="113"/>
      <c r="F63" s="113"/>
      <c r="G63" s="113">
        <v>18</v>
      </c>
      <c r="H63" s="114" t="s">
        <v>90</v>
      </c>
      <c r="I63" s="113">
        <v>3.7</v>
      </c>
      <c r="J63" s="113">
        <v>495</v>
      </c>
      <c r="K63" s="113">
        <v>421</v>
      </c>
      <c r="L63" s="113"/>
      <c r="M63" s="115"/>
    </row>
    <row r="64" spans="1:13" ht="15">
      <c r="A64" s="90"/>
      <c r="B64" s="76"/>
      <c r="C64" s="76"/>
      <c r="D64" s="105"/>
      <c r="E64" s="113"/>
      <c r="F64" s="113"/>
      <c r="G64" s="113">
        <v>18</v>
      </c>
      <c r="H64" s="114" t="s">
        <v>91</v>
      </c>
      <c r="I64" s="113">
        <v>0.7</v>
      </c>
      <c r="J64" s="113">
        <v>12</v>
      </c>
      <c r="K64" s="113">
        <v>10</v>
      </c>
      <c r="L64" s="113"/>
      <c r="M64" s="115"/>
    </row>
    <row r="65" spans="1:13" ht="15">
      <c r="A65" s="90"/>
      <c r="B65" s="76"/>
      <c r="C65" s="76"/>
      <c r="D65" s="105"/>
      <c r="E65" s="113"/>
      <c r="F65" s="113"/>
      <c r="G65" s="113">
        <v>20</v>
      </c>
      <c r="H65" s="114" t="s">
        <v>92</v>
      </c>
      <c r="I65" s="113">
        <v>9.5</v>
      </c>
      <c r="J65" s="113">
        <v>695</v>
      </c>
      <c r="K65" s="113">
        <v>593</v>
      </c>
      <c r="L65" s="113"/>
      <c r="M65" s="115"/>
    </row>
    <row r="66" spans="1:13" s="41" customFormat="1" ht="15">
      <c r="A66" s="37"/>
      <c r="B66" s="135" t="s">
        <v>16</v>
      </c>
      <c r="C66" s="135"/>
      <c r="D66" s="37"/>
      <c r="E66" s="16"/>
      <c r="F66" s="16"/>
      <c r="G66" s="11"/>
      <c r="H66" s="11"/>
      <c r="I66" s="11">
        <f>SUM(I57:I65)</f>
        <v>41.7</v>
      </c>
      <c r="J66" s="12">
        <f>SUM(J57:J65)</f>
        <v>2795</v>
      </c>
      <c r="K66" s="12">
        <f>SUM(K57:K65)</f>
        <v>2375</v>
      </c>
      <c r="L66" s="16"/>
      <c r="M66" s="16"/>
    </row>
    <row r="67" spans="1:13" s="10" customFormat="1" ht="14.25">
      <c r="A67" s="11"/>
      <c r="B67" s="135" t="s">
        <v>39</v>
      </c>
      <c r="C67" s="135"/>
      <c r="D67" s="11"/>
      <c r="E67" s="11"/>
      <c r="F67" s="16"/>
      <c r="G67" s="11"/>
      <c r="H67" s="11"/>
      <c r="I67" s="13">
        <f>I14+I23+I35+I41+I45+I49+I53+I56+I66</f>
        <v>80.98</v>
      </c>
      <c r="J67" s="12">
        <f>J14+J23+J35+J41+J45+J49+J53+J56+J66</f>
        <v>4156.71</v>
      </c>
      <c r="K67" s="12">
        <f>K14+K23+K35+K41+K45+K49+K53+K56+K66</f>
        <v>3513.81</v>
      </c>
      <c r="L67" s="16"/>
      <c r="M67" s="16"/>
    </row>
  </sheetData>
  <sheetProtection/>
  <mergeCells count="38">
    <mergeCell ref="B67:C67"/>
    <mergeCell ref="B36:C36"/>
    <mergeCell ref="B37:C37"/>
    <mergeCell ref="B38:C38"/>
    <mergeCell ref="B41:C41"/>
    <mergeCell ref="B54:C54"/>
    <mergeCell ref="B66:C66"/>
    <mergeCell ref="B56:C56"/>
    <mergeCell ref="B42:C42"/>
    <mergeCell ref="B35:C35"/>
    <mergeCell ref="D7:D8"/>
    <mergeCell ref="B14:C14"/>
    <mergeCell ref="B23:C23"/>
    <mergeCell ref="B15:C15"/>
    <mergeCell ref="B24:C24"/>
    <mergeCell ref="B7:C8"/>
    <mergeCell ref="B11:C11"/>
    <mergeCell ref="B9:C9"/>
    <mergeCell ref="B10:C10"/>
    <mergeCell ref="I7:I8"/>
    <mergeCell ref="E7:E8"/>
    <mergeCell ref="G7:G8"/>
    <mergeCell ref="N24:O24"/>
    <mergeCell ref="J7:K7"/>
    <mergeCell ref="M7:M8"/>
    <mergeCell ref="N11:O11"/>
    <mergeCell ref="N10:O10"/>
    <mergeCell ref="N9:O9"/>
    <mergeCell ref="A3:N3"/>
    <mergeCell ref="A6:B6"/>
    <mergeCell ref="C6:M6"/>
    <mergeCell ref="A7:A8"/>
    <mergeCell ref="A4:L4"/>
    <mergeCell ref="A5:L5"/>
    <mergeCell ref="L7:L8"/>
    <mergeCell ref="F7:F8"/>
    <mergeCell ref="H7:H8"/>
    <mergeCell ref="N8:O8"/>
  </mergeCell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2019-07-05T07:21:48Z</dcterms:modified>
  <cp:category/>
  <cp:version/>
  <cp:contentType/>
  <cp:contentStatus/>
</cp:coreProperties>
</file>