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'Лист1'!$A$1:$L$64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<sst xmlns="http://schemas.openxmlformats.org/spreadsheetml/2006/main" count="209" uniqueCount="103">
  <si>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</si>
  <si>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</si>
  <si>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</si>
  <si>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</si>
  <si>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</si>
  <si>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</si>
  <si>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</si>
  <si>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</si>
  <si>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</si>
  <si>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</si>
  <si>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</si>
  <si>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</si>
  <si>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</si>
  <si>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</si>
  <si>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</si>
  <si>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</si>
  <si>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</si>
  <si>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</si>
  <si>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</si>
  <si>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</si>
  <si>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</si>
  <si>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</si>
  <si>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</si>
  <si>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</si>
  <si>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</si>
  <si>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</si>
  <si>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</si>
  <si>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</si>
  <si>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</si>
  <si>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</si>
  <si>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</si>
  <si>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</si>
  <si>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</si>
  <si>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</si>
  <si>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</si>
  <si>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</si>
  <si>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</si>
  <si>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</si>
  <si>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</si>
  <si>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</si>
  <si>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</si>
  <si>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за листопад місяць (період) 2019  року по Херсонському ОУЛМГ</t>
  </si>
  <si>
    <t>Буркутське</t>
  </si>
  <si>
    <t>Проріджування, вибірковий</t>
  </si>
  <si>
    <t>4</t>
  </si>
  <si>
    <t>000058</t>
  </si>
  <si>
    <t>01.11.2019</t>
  </si>
  <si>
    <t>9</t>
  </si>
  <si>
    <t>Новомаячківське</t>
  </si>
  <si>
    <t>Санітарна рубка вибіркова</t>
  </si>
  <si>
    <t>31</t>
  </si>
  <si>
    <t>000059</t>
  </si>
  <si>
    <t>18.11.2019</t>
  </si>
  <si>
    <t>1</t>
  </si>
  <si>
    <t>18</t>
  </si>
  <si>
    <t>Прохідна рубка, вибірковий</t>
  </si>
  <si>
    <t>30</t>
  </si>
  <si>
    <t>000060</t>
  </si>
  <si>
    <t>19.11.2019</t>
  </si>
  <si>
    <t>43</t>
  </si>
  <si>
    <t>8</t>
  </si>
  <si>
    <t>Гладківське</t>
  </si>
  <si>
    <t>Розрубування ППБ(коридори)</t>
  </si>
  <si>
    <t>36</t>
  </si>
  <si>
    <t>12.11.2019</t>
  </si>
  <si>
    <t>Кардашинське</t>
  </si>
  <si>
    <t>Суцільна санітарна</t>
  </si>
  <si>
    <t>42</t>
  </si>
  <si>
    <t>19.5</t>
  </si>
  <si>
    <t>19.8</t>
  </si>
  <si>
    <t>19.10</t>
  </si>
  <si>
    <t>ППР</t>
  </si>
  <si>
    <t>56</t>
  </si>
  <si>
    <t>22</t>
  </si>
  <si>
    <t>15.11.2019</t>
  </si>
  <si>
    <t>Збур'ївське</t>
  </si>
  <si>
    <t>16</t>
  </si>
  <si>
    <t>17</t>
  </si>
  <si>
    <t>19.1</t>
  </si>
  <si>
    <t>20</t>
  </si>
  <si>
    <t>27.11.2019</t>
  </si>
  <si>
    <t>23</t>
  </si>
  <si>
    <t>Суцільна санітарна рубка</t>
  </si>
  <si>
    <t>26.2</t>
  </si>
  <si>
    <t>26.4</t>
  </si>
  <si>
    <t>3.1</t>
  </si>
  <si>
    <t>3.3</t>
  </si>
  <si>
    <t>Раденське</t>
  </si>
  <si>
    <t>8.1</t>
  </si>
  <si>
    <t>5.1</t>
  </si>
  <si>
    <t>16.1</t>
  </si>
  <si>
    <t>9.1</t>
  </si>
  <si>
    <t>11.1</t>
  </si>
  <si>
    <t>Пролетарське</t>
  </si>
  <si>
    <t>Лісовідновна рубка, поступовий</t>
  </si>
  <si>
    <t>від  04.12.2019 № 01-01/251</t>
  </si>
  <si>
    <t>Гаврилівське</t>
  </si>
  <si>
    <t>лісовідновна, поступовий</t>
  </si>
  <si>
    <t>14.1</t>
  </si>
  <si>
    <t>2.1</t>
  </si>
  <si>
    <t>1.1</t>
  </si>
  <si>
    <t>6</t>
  </si>
  <si>
    <t>14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</si>
</sst>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" fontId="8" fillId="33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69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textRotation="90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="75" zoomScaleNormal="75" zoomScaleSheetLayoutView="75" zoomScalePageLayoutView="0" workbookViewId="0" topLeftCell="A1">
      <selection activeCell="D11" sqref="D11:D15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12" t="s">
        <v>95</v>
      </c>
    </row>
    <row r="3" spans="1:13" ht="18.75">
      <c r="A3" s="88" t="s">
        <v>10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8.75">
      <c r="A4" s="86" t="s">
        <v>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4"/>
      <c r="M4" s="4"/>
    </row>
    <row r="5" spans="1:13" ht="18.75">
      <c r="A5" s="86" t="s">
        <v>41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4"/>
      <c r="M5" s="4"/>
    </row>
    <row r="6" spans="1:12" ht="16.5">
      <c r="A6" s="81"/>
      <c r="B6" s="81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48" customHeight="1">
      <c r="A7" s="83" t="s">
        <v>0</v>
      </c>
      <c r="B7" s="83" t="s">
        <v>1</v>
      </c>
      <c r="C7" s="80" t="s">
        <v>2</v>
      </c>
      <c r="D7" s="80" t="s">
        <v>3</v>
      </c>
      <c r="E7" s="87" t="s">
        <v>11</v>
      </c>
      <c r="F7" s="80" t="s">
        <v>4</v>
      </c>
      <c r="G7" s="80" t="s">
        <v>5</v>
      </c>
      <c r="H7" s="80" t="s">
        <v>6</v>
      </c>
      <c r="I7" s="83" t="s">
        <v>7</v>
      </c>
      <c r="J7" s="83"/>
      <c r="K7" s="83" t="s">
        <v>15</v>
      </c>
      <c r="L7" s="84" t="s">
        <v>13</v>
      </c>
      <c r="M7" s="5"/>
      <c r="N7" s="14"/>
    </row>
    <row r="8" spans="1:14" ht="15">
      <c r="A8" s="83"/>
      <c r="B8" s="83"/>
      <c r="C8" s="80"/>
      <c r="D8" s="80"/>
      <c r="E8" s="87"/>
      <c r="F8" s="80"/>
      <c r="G8" s="80"/>
      <c r="H8" s="80"/>
      <c r="I8" s="15" t="s">
        <v>8</v>
      </c>
      <c r="J8" s="15" t="s">
        <v>9</v>
      </c>
      <c r="K8" s="83"/>
      <c r="L8" s="85"/>
      <c r="M8" s="81"/>
      <c r="N8" s="82"/>
    </row>
    <row r="9" spans="1:1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81"/>
      <c r="N9" s="82"/>
    </row>
    <row r="10" spans="1:15" ht="15.75" customHeight="1">
      <c r="A10" s="16">
        <v>1</v>
      </c>
      <c r="B10" s="16" t="s">
        <v>20</v>
      </c>
      <c r="C10" s="16" t="s">
        <v>17</v>
      </c>
      <c r="D10" s="17" t="s">
        <v>96</v>
      </c>
      <c r="E10" s="18" t="s">
        <v>97</v>
      </c>
      <c r="F10" s="19">
        <v>21</v>
      </c>
      <c r="G10" s="19" t="s">
        <v>88</v>
      </c>
      <c r="H10" s="19">
        <v>0.9</v>
      </c>
      <c r="I10" s="20">
        <v>6</v>
      </c>
      <c r="J10" s="21">
        <v>5</v>
      </c>
      <c r="K10" s="22">
        <v>510180</v>
      </c>
      <c r="L10" s="23">
        <v>43770</v>
      </c>
      <c r="M10" s="81"/>
      <c r="N10" s="82"/>
      <c r="O10" s="24"/>
    </row>
    <row r="11" spans="1:15" ht="15">
      <c r="A11" s="16"/>
      <c r="B11" s="16"/>
      <c r="C11" s="16" t="s">
        <v>18</v>
      </c>
      <c r="D11" s="17" t="s">
        <v>96</v>
      </c>
      <c r="E11" s="18" t="s">
        <v>97</v>
      </c>
      <c r="F11" s="19">
        <v>21</v>
      </c>
      <c r="G11" s="19" t="s">
        <v>98</v>
      </c>
      <c r="H11" s="19">
        <v>0.9</v>
      </c>
      <c r="I11" s="20">
        <v>4</v>
      </c>
      <c r="J11" s="21">
        <v>4</v>
      </c>
      <c r="K11" s="22">
        <v>510180</v>
      </c>
      <c r="L11" s="23">
        <v>43770</v>
      </c>
      <c r="M11" s="81"/>
      <c r="N11" s="82"/>
      <c r="O11" s="24"/>
    </row>
    <row r="12" spans="1:15" ht="15">
      <c r="A12" s="16"/>
      <c r="B12" s="16"/>
      <c r="C12" s="25" t="s">
        <v>19</v>
      </c>
      <c r="D12" s="17" t="s">
        <v>96</v>
      </c>
      <c r="E12" s="18" t="s">
        <v>97</v>
      </c>
      <c r="F12" s="26">
        <v>22</v>
      </c>
      <c r="G12" s="27" t="s">
        <v>99</v>
      </c>
      <c r="H12" s="28">
        <v>0.9</v>
      </c>
      <c r="I12" s="21">
        <v>6</v>
      </c>
      <c r="J12" s="20">
        <v>5</v>
      </c>
      <c r="K12" s="22">
        <v>510180</v>
      </c>
      <c r="L12" s="23">
        <v>43770</v>
      </c>
      <c r="M12" s="13"/>
      <c r="N12" s="14"/>
      <c r="O12" s="24"/>
    </row>
    <row r="13" spans="1:15" ht="15">
      <c r="A13" s="16"/>
      <c r="B13" s="16"/>
      <c r="C13" s="25"/>
      <c r="D13" s="17" t="s">
        <v>96</v>
      </c>
      <c r="E13" s="18" t="s">
        <v>97</v>
      </c>
      <c r="F13" s="26">
        <v>61</v>
      </c>
      <c r="G13" s="27" t="s">
        <v>100</v>
      </c>
      <c r="H13" s="28">
        <v>0.9</v>
      </c>
      <c r="I13" s="21">
        <v>29</v>
      </c>
      <c r="J13" s="20">
        <v>26</v>
      </c>
      <c r="K13" s="22">
        <v>510180</v>
      </c>
      <c r="L13" s="23">
        <v>43770</v>
      </c>
      <c r="M13" s="78"/>
      <c r="N13" s="79"/>
      <c r="O13" s="24"/>
    </row>
    <row r="14" spans="1:15" ht="15">
      <c r="A14" s="16"/>
      <c r="B14" s="16"/>
      <c r="C14" s="25"/>
      <c r="D14" s="17" t="s">
        <v>96</v>
      </c>
      <c r="E14" s="18" t="s">
        <v>97</v>
      </c>
      <c r="F14" s="26">
        <v>61</v>
      </c>
      <c r="G14" s="27" t="s">
        <v>101</v>
      </c>
      <c r="H14" s="28">
        <v>0.8</v>
      </c>
      <c r="I14" s="21">
        <v>4</v>
      </c>
      <c r="J14" s="20">
        <v>3</v>
      </c>
      <c r="K14" s="22">
        <v>510180</v>
      </c>
      <c r="L14" s="23">
        <v>43770</v>
      </c>
      <c r="M14" s="78"/>
      <c r="N14" s="79"/>
      <c r="O14" s="24"/>
    </row>
    <row r="15" spans="1:15" ht="15">
      <c r="A15" s="16"/>
      <c r="B15" s="16"/>
      <c r="C15" s="25"/>
      <c r="D15" s="17" t="s">
        <v>96</v>
      </c>
      <c r="E15" s="18" t="s">
        <v>97</v>
      </c>
      <c r="F15" s="26">
        <v>70</v>
      </c>
      <c r="G15" s="27" t="s">
        <v>102</v>
      </c>
      <c r="H15" s="28">
        <v>0.7</v>
      </c>
      <c r="I15" s="21">
        <v>8</v>
      </c>
      <c r="J15" s="20">
        <v>6</v>
      </c>
      <c r="K15" s="22">
        <v>510180</v>
      </c>
      <c r="L15" s="23">
        <v>43770</v>
      </c>
      <c r="M15" s="78"/>
      <c r="N15" s="79"/>
      <c r="O15" s="24"/>
    </row>
    <row r="16" spans="1:12" s="34" customFormat="1" ht="14.25" customHeight="1">
      <c r="A16" s="29"/>
      <c r="B16" s="30" t="s">
        <v>16</v>
      </c>
      <c r="C16" s="29"/>
      <c r="D16" s="31"/>
      <c r="E16" s="31"/>
      <c r="F16" s="32"/>
      <c r="G16" s="32"/>
      <c r="H16" s="33">
        <f>SUM(H10:H15)</f>
        <v>5.1000000000000005</v>
      </c>
      <c r="I16" s="33">
        <f>SUM(I10:I15)</f>
        <v>57</v>
      </c>
      <c r="J16" s="33">
        <f>SUM(J10:J15)</f>
        <v>49</v>
      </c>
      <c r="K16" s="32"/>
      <c r="L16" s="32"/>
    </row>
    <row r="17" spans="1:12" ht="13.5" customHeight="1">
      <c r="A17" s="18">
        <v>2</v>
      </c>
      <c r="B17" s="18" t="s">
        <v>26</v>
      </c>
      <c r="C17" s="16" t="s">
        <v>17</v>
      </c>
      <c r="D17" s="35" t="s">
        <v>42</v>
      </c>
      <c r="E17" s="35" t="s">
        <v>43</v>
      </c>
      <c r="F17" s="36">
        <v>22</v>
      </c>
      <c r="G17" s="37" t="s">
        <v>44</v>
      </c>
      <c r="H17" s="38">
        <v>1.1</v>
      </c>
      <c r="I17" s="39">
        <v>13</v>
      </c>
      <c r="J17" s="39">
        <v>11</v>
      </c>
      <c r="K17" s="40" t="s">
        <v>45</v>
      </c>
      <c r="L17" s="41" t="s">
        <v>46</v>
      </c>
    </row>
    <row r="18" spans="1:12" ht="14.25" customHeight="1">
      <c r="A18" s="18"/>
      <c r="B18" s="18"/>
      <c r="C18" s="18" t="s">
        <v>36</v>
      </c>
      <c r="D18" s="35" t="s">
        <v>42</v>
      </c>
      <c r="E18" s="35" t="s">
        <v>43</v>
      </c>
      <c r="F18" s="36">
        <v>35</v>
      </c>
      <c r="G18" s="37" t="s">
        <v>47</v>
      </c>
      <c r="H18" s="38">
        <v>7.2</v>
      </c>
      <c r="I18" s="39">
        <v>71</v>
      </c>
      <c r="J18" s="39">
        <v>59</v>
      </c>
      <c r="K18" s="40" t="s">
        <v>45</v>
      </c>
      <c r="L18" s="41" t="s">
        <v>46</v>
      </c>
    </row>
    <row r="19" spans="1:12" ht="14.25" customHeight="1">
      <c r="A19" s="18"/>
      <c r="B19" s="18"/>
      <c r="C19" s="18" t="s">
        <v>27</v>
      </c>
      <c r="D19" s="35" t="s">
        <v>48</v>
      </c>
      <c r="E19" s="35" t="s">
        <v>49</v>
      </c>
      <c r="F19" s="36">
        <v>1</v>
      </c>
      <c r="G19" s="37" t="s">
        <v>50</v>
      </c>
      <c r="H19" s="38">
        <v>16</v>
      </c>
      <c r="I19" s="39">
        <v>56</v>
      </c>
      <c r="J19" s="39">
        <v>47</v>
      </c>
      <c r="K19" s="40" t="s">
        <v>51</v>
      </c>
      <c r="L19" s="41" t="s">
        <v>52</v>
      </c>
    </row>
    <row r="20" spans="1:12" ht="14.25" customHeight="1">
      <c r="A20" s="18"/>
      <c r="B20" s="18"/>
      <c r="C20" s="18"/>
      <c r="D20" s="35" t="s">
        <v>48</v>
      </c>
      <c r="E20" s="35" t="s">
        <v>49</v>
      </c>
      <c r="F20" s="36">
        <v>4</v>
      </c>
      <c r="G20" s="37" t="s">
        <v>53</v>
      </c>
      <c r="H20" s="38">
        <v>6.4</v>
      </c>
      <c r="I20" s="39">
        <v>70</v>
      </c>
      <c r="J20" s="39">
        <v>58</v>
      </c>
      <c r="K20" s="40" t="s">
        <v>51</v>
      </c>
      <c r="L20" s="41" t="s">
        <v>52</v>
      </c>
    </row>
    <row r="21" spans="1:12" ht="14.25" customHeight="1">
      <c r="A21" s="18"/>
      <c r="B21" s="18"/>
      <c r="C21" s="18"/>
      <c r="D21" s="35" t="s">
        <v>48</v>
      </c>
      <c r="E21" s="35" t="s">
        <v>49</v>
      </c>
      <c r="F21" s="36">
        <v>15</v>
      </c>
      <c r="G21" s="37" t="s">
        <v>54</v>
      </c>
      <c r="H21" s="38">
        <v>4.7</v>
      </c>
      <c r="I21" s="39">
        <v>58</v>
      </c>
      <c r="J21" s="39">
        <v>48</v>
      </c>
      <c r="K21" s="40" t="s">
        <v>51</v>
      </c>
      <c r="L21" s="41" t="s">
        <v>52</v>
      </c>
    </row>
    <row r="22" spans="1:12" ht="14.25" customHeight="1">
      <c r="A22" s="18"/>
      <c r="B22" s="18"/>
      <c r="C22" s="18"/>
      <c r="D22" s="35" t="s">
        <v>48</v>
      </c>
      <c r="E22" s="35" t="s">
        <v>55</v>
      </c>
      <c r="F22" s="36">
        <v>4</v>
      </c>
      <c r="G22" s="37" t="s">
        <v>56</v>
      </c>
      <c r="H22" s="38">
        <v>3.8</v>
      </c>
      <c r="I22" s="39">
        <v>41</v>
      </c>
      <c r="J22" s="39">
        <v>34</v>
      </c>
      <c r="K22" s="40" t="s">
        <v>57</v>
      </c>
      <c r="L22" s="41" t="s">
        <v>58</v>
      </c>
    </row>
    <row r="23" spans="1:12" ht="14.25" customHeight="1">
      <c r="A23" s="18"/>
      <c r="B23" s="18"/>
      <c r="C23" s="18"/>
      <c r="D23" s="35" t="s">
        <v>48</v>
      </c>
      <c r="E23" s="35" t="s">
        <v>55</v>
      </c>
      <c r="F23" s="36">
        <v>6</v>
      </c>
      <c r="G23" s="37" t="s">
        <v>59</v>
      </c>
      <c r="H23" s="38">
        <v>5.1</v>
      </c>
      <c r="I23" s="39">
        <v>61</v>
      </c>
      <c r="J23" s="39">
        <v>51</v>
      </c>
      <c r="K23" s="40" t="s">
        <v>57</v>
      </c>
      <c r="L23" s="41" t="s">
        <v>58</v>
      </c>
    </row>
    <row r="24" spans="1:12" ht="14.25" customHeight="1">
      <c r="A24" s="18"/>
      <c r="B24" s="18"/>
      <c r="C24" s="18"/>
      <c r="D24" s="35" t="s">
        <v>48</v>
      </c>
      <c r="E24" s="35" t="s">
        <v>55</v>
      </c>
      <c r="F24" s="36">
        <v>7</v>
      </c>
      <c r="G24" s="37" t="s">
        <v>50</v>
      </c>
      <c r="H24" s="38">
        <v>3.2</v>
      </c>
      <c r="I24" s="39">
        <v>52</v>
      </c>
      <c r="J24" s="39">
        <v>43</v>
      </c>
      <c r="K24" s="40" t="s">
        <v>57</v>
      </c>
      <c r="L24" s="41" t="s">
        <v>58</v>
      </c>
    </row>
    <row r="25" spans="1:12" ht="14.25" customHeight="1">
      <c r="A25" s="18"/>
      <c r="B25" s="18"/>
      <c r="C25" s="18"/>
      <c r="D25" s="35" t="s">
        <v>48</v>
      </c>
      <c r="E25" s="35" t="s">
        <v>55</v>
      </c>
      <c r="F25" s="36">
        <v>8</v>
      </c>
      <c r="G25" s="37" t="s">
        <v>60</v>
      </c>
      <c r="H25" s="38">
        <v>7.7</v>
      </c>
      <c r="I25" s="39">
        <v>115</v>
      </c>
      <c r="J25" s="39">
        <v>96</v>
      </c>
      <c r="K25" s="40" t="s">
        <v>57</v>
      </c>
      <c r="L25" s="41" t="s">
        <v>58</v>
      </c>
    </row>
    <row r="26" spans="1:12" s="45" customFormat="1" ht="15">
      <c r="A26" s="42"/>
      <c r="B26" s="30" t="s">
        <v>16</v>
      </c>
      <c r="C26" s="42"/>
      <c r="D26" s="43"/>
      <c r="E26" s="43"/>
      <c r="F26" s="42"/>
      <c r="G26" s="42"/>
      <c r="H26" s="44">
        <f>SUM(H17:H25)</f>
        <v>55.20000000000001</v>
      </c>
      <c r="I26" s="44">
        <f>SUM(I17:I25)</f>
        <v>537</v>
      </c>
      <c r="J26" s="44">
        <f>SUM(J17:J25)</f>
        <v>447</v>
      </c>
      <c r="K26" s="19"/>
      <c r="L26" s="19"/>
    </row>
    <row r="27" spans="1:14" s="51" customFormat="1" ht="17.25" customHeight="1">
      <c r="A27" s="16">
        <v>3</v>
      </c>
      <c r="B27" s="16" t="s">
        <v>32</v>
      </c>
      <c r="C27" s="16" t="s">
        <v>17</v>
      </c>
      <c r="D27" s="46" t="s">
        <v>61</v>
      </c>
      <c r="E27" s="16" t="s">
        <v>62</v>
      </c>
      <c r="F27" s="47" t="s">
        <v>63</v>
      </c>
      <c r="G27" s="47" t="s">
        <v>60</v>
      </c>
      <c r="H27" s="48">
        <v>0.24</v>
      </c>
      <c r="I27" s="49">
        <v>35.8</v>
      </c>
      <c r="J27" s="16">
        <v>27.6</v>
      </c>
      <c r="K27" s="50">
        <v>521294</v>
      </c>
      <c r="L27" s="47" t="s">
        <v>64</v>
      </c>
      <c r="M27" s="81"/>
      <c r="N27" s="82"/>
    </row>
    <row r="28" spans="1:12" s="51" customFormat="1" ht="15" customHeight="1">
      <c r="A28" s="16"/>
      <c r="B28" s="16"/>
      <c r="C28" s="16" t="s">
        <v>30</v>
      </c>
      <c r="D28" s="46" t="s">
        <v>65</v>
      </c>
      <c r="E28" s="16" t="s">
        <v>82</v>
      </c>
      <c r="F28" s="47" t="s">
        <v>67</v>
      </c>
      <c r="G28" s="47" t="s">
        <v>68</v>
      </c>
      <c r="H28" s="48">
        <v>0.4</v>
      </c>
      <c r="I28" s="49">
        <v>23.61</v>
      </c>
      <c r="J28" s="16">
        <v>18.21</v>
      </c>
      <c r="K28" s="50">
        <v>521295</v>
      </c>
      <c r="L28" s="47" t="s">
        <v>64</v>
      </c>
    </row>
    <row r="29" spans="1:12" s="51" customFormat="1" ht="15" customHeight="1">
      <c r="A29" s="16"/>
      <c r="B29" s="16"/>
      <c r="C29" s="16" t="s">
        <v>33</v>
      </c>
      <c r="D29" s="46" t="s">
        <v>65</v>
      </c>
      <c r="E29" s="16" t="s">
        <v>82</v>
      </c>
      <c r="F29" s="47" t="s">
        <v>67</v>
      </c>
      <c r="G29" s="47" t="s">
        <v>69</v>
      </c>
      <c r="H29" s="48">
        <v>0.5</v>
      </c>
      <c r="I29" s="49">
        <v>50.04</v>
      </c>
      <c r="J29" s="16">
        <v>38.54</v>
      </c>
      <c r="K29" s="50">
        <v>521295</v>
      </c>
      <c r="L29" s="47" t="s">
        <v>64</v>
      </c>
    </row>
    <row r="30" spans="1:12" s="51" customFormat="1" ht="15" customHeight="1">
      <c r="A30" s="16"/>
      <c r="B30" s="16"/>
      <c r="C30" s="16" t="s">
        <v>34</v>
      </c>
      <c r="D30" s="46" t="s">
        <v>65</v>
      </c>
      <c r="E30" s="16" t="s">
        <v>82</v>
      </c>
      <c r="F30" s="47" t="s">
        <v>67</v>
      </c>
      <c r="G30" s="47" t="s">
        <v>70</v>
      </c>
      <c r="H30" s="48">
        <v>0.3</v>
      </c>
      <c r="I30" s="49">
        <v>48.71</v>
      </c>
      <c r="J30" s="16">
        <v>37.51</v>
      </c>
      <c r="K30" s="50">
        <v>521295</v>
      </c>
      <c r="L30" s="47" t="s">
        <v>64</v>
      </c>
    </row>
    <row r="31" spans="1:12" s="51" customFormat="1" ht="15" customHeight="1">
      <c r="A31" s="16"/>
      <c r="B31" s="16"/>
      <c r="C31" s="16"/>
      <c r="D31" s="46" t="s">
        <v>61</v>
      </c>
      <c r="E31" s="16" t="s">
        <v>71</v>
      </c>
      <c r="F31" s="47" t="s">
        <v>72</v>
      </c>
      <c r="G31" s="47" t="s">
        <v>73</v>
      </c>
      <c r="H31" s="48">
        <v>2</v>
      </c>
      <c r="I31" s="49">
        <v>264</v>
      </c>
      <c r="J31" s="16">
        <v>211.2</v>
      </c>
      <c r="K31" s="50">
        <v>521296</v>
      </c>
      <c r="L31" s="47" t="s">
        <v>74</v>
      </c>
    </row>
    <row r="32" spans="1:12" s="51" customFormat="1" ht="15" customHeight="1">
      <c r="A32" s="16"/>
      <c r="B32" s="16"/>
      <c r="C32" s="16"/>
      <c r="D32" s="46" t="s">
        <v>75</v>
      </c>
      <c r="E32" s="16" t="s">
        <v>66</v>
      </c>
      <c r="F32" s="47" t="s">
        <v>59</v>
      </c>
      <c r="G32" s="47" t="s">
        <v>76</v>
      </c>
      <c r="H32" s="48">
        <v>0.4</v>
      </c>
      <c r="I32" s="49">
        <v>79.5</v>
      </c>
      <c r="J32" s="16">
        <v>64</v>
      </c>
      <c r="K32" s="50">
        <v>521297</v>
      </c>
      <c r="L32" s="47" t="s">
        <v>52</v>
      </c>
    </row>
    <row r="33" spans="1:12" s="51" customFormat="1" ht="15" customHeight="1">
      <c r="A33" s="16"/>
      <c r="B33" s="16"/>
      <c r="C33" s="16"/>
      <c r="D33" s="46" t="s">
        <v>75</v>
      </c>
      <c r="E33" s="16" t="s">
        <v>82</v>
      </c>
      <c r="F33" s="47" t="s">
        <v>59</v>
      </c>
      <c r="G33" s="47" t="s">
        <v>77</v>
      </c>
      <c r="H33" s="48">
        <v>0.6</v>
      </c>
      <c r="I33" s="49">
        <v>105.6</v>
      </c>
      <c r="J33" s="16">
        <v>84.9</v>
      </c>
      <c r="K33" s="50">
        <v>521297</v>
      </c>
      <c r="L33" s="47" t="s">
        <v>52</v>
      </c>
    </row>
    <row r="34" spans="1:12" s="51" customFormat="1" ht="15" customHeight="1">
      <c r="A34" s="16"/>
      <c r="B34" s="16"/>
      <c r="C34" s="16"/>
      <c r="D34" s="46" t="s">
        <v>75</v>
      </c>
      <c r="E34" s="16" t="s">
        <v>82</v>
      </c>
      <c r="F34" s="47" t="s">
        <v>59</v>
      </c>
      <c r="G34" s="47" t="s">
        <v>54</v>
      </c>
      <c r="H34" s="48">
        <v>0.6</v>
      </c>
      <c r="I34" s="49">
        <v>144.2</v>
      </c>
      <c r="J34" s="16">
        <v>116</v>
      </c>
      <c r="K34" s="50">
        <v>521297</v>
      </c>
      <c r="L34" s="47" t="s">
        <v>52</v>
      </c>
    </row>
    <row r="35" spans="1:12" s="51" customFormat="1" ht="15" customHeight="1">
      <c r="A35" s="16"/>
      <c r="B35" s="16"/>
      <c r="C35" s="16"/>
      <c r="D35" s="46" t="s">
        <v>75</v>
      </c>
      <c r="E35" s="16" t="s">
        <v>82</v>
      </c>
      <c r="F35" s="47" t="s">
        <v>59</v>
      </c>
      <c r="G35" s="47" t="s">
        <v>78</v>
      </c>
      <c r="H35" s="48">
        <v>0.3</v>
      </c>
      <c r="I35" s="49">
        <v>45.6</v>
      </c>
      <c r="J35" s="16">
        <v>36.7</v>
      </c>
      <c r="K35" s="50">
        <v>521297</v>
      </c>
      <c r="L35" s="47" t="s">
        <v>52</v>
      </c>
    </row>
    <row r="36" spans="1:12" s="51" customFormat="1" ht="15" customHeight="1">
      <c r="A36" s="16"/>
      <c r="B36" s="16"/>
      <c r="C36" s="16"/>
      <c r="D36" s="46" t="s">
        <v>75</v>
      </c>
      <c r="E36" s="16" t="s">
        <v>82</v>
      </c>
      <c r="F36" s="47" t="s">
        <v>59</v>
      </c>
      <c r="G36" s="47" t="s">
        <v>79</v>
      </c>
      <c r="H36" s="48">
        <v>0.3</v>
      </c>
      <c r="I36" s="49">
        <v>62.2</v>
      </c>
      <c r="J36" s="16">
        <v>50</v>
      </c>
      <c r="K36" s="50">
        <v>521297</v>
      </c>
      <c r="L36" s="47" t="s">
        <v>52</v>
      </c>
    </row>
    <row r="37" spans="1:12" s="51" customFormat="1" ht="15" customHeight="1">
      <c r="A37" s="16"/>
      <c r="B37" s="16"/>
      <c r="C37" s="16"/>
      <c r="D37" s="46" t="s">
        <v>61</v>
      </c>
      <c r="E37" s="16" t="s">
        <v>71</v>
      </c>
      <c r="F37" s="47" t="s">
        <v>76</v>
      </c>
      <c r="G37" s="47" t="s">
        <v>54</v>
      </c>
      <c r="H37" s="48">
        <v>0.3</v>
      </c>
      <c r="I37" s="49">
        <v>31.4</v>
      </c>
      <c r="J37" s="16">
        <v>24.2</v>
      </c>
      <c r="K37" s="50">
        <v>521298</v>
      </c>
      <c r="L37" s="47" t="s">
        <v>80</v>
      </c>
    </row>
    <row r="38" spans="1:12" s="51" customFormat="1" ht="15" customHeight="1">
      <c r="A38" s="16"/>
      <c r="B38" s="16"/>
      <c r="C38" s="16"/>
      <c r="D38" s="46" t="s">
        <v>61</v>
      </c>
      <c r="E38" s="16" t="s">
        <v>71</v>
      </c>
      <c r="F38" s="47" t="s">
        <v>76</v>
      </c>
      <c r="G38" s="47" t="s">
        <v>81</v>
      </c>
      <c r="H38" s="48">
        <v>1.3</v>
      </c>
      <c r="I38" s="49">
        <v>88.2</v>
      </c>
      <c r="J38" s="16">
        <v>67.9</v>
      </c>
      <c r="K38" s="50">
        <v>521298</v>
      </c>
      <c r="L38" s="47" t="s">
        <v>80</v>
      </c>
    </row>
    <row r="39" spans="1:12" s="51" customFormat="1" ht="15">
      <c r="A39" s="16"/>
      <c r="B39" s="30" t="s">
        <v>16</v>
      </c>
      <c r="C39" s="16"/>
      <c r="D39" s="31"/>
      <c r="E39" s="31"/>
      <c r="F39" s="32"/>
      <c r="G39" s="32"/>
      <c r="H39" s="52">
        <f>SUM(H27:H38)</f>
        <v>7.239999999999999</v>
      </c>
      <c r="I39" s="33">
        <f>SUM(I27:I38)</f>
        <v>978.8600000000001</v>
      </c>
      <c r="J39" s="33">
        <f>SUM(J27:J38)</f>
        <v>776.76</v>
      </c>
      <c r="K39" s="32"/>
      <c r="L39" s="32"/>
    </row>
    <row r="40" spans="1:12" s="57" customFormat="1" ht="15" customHeight="1">
      <c r="A40" s="16">
        <v>4</v>
      </c>
      <c r="B40" s="16" t="s">
        <v>28</v>
      </c>
      <c r="C40" s="16" t="s">
        <v>17</v>
      </c>
      <c r="D40" s="53"/>
      <c r="E40" s="35"/>
      <c r="F40" s="16"/>
      <c r="G40" s="54"/>
      <c r="H40" s="16"/>
      <c r="I40" s="16"/>
      <c r="J40" s="16"/>
      <c r="K40" s="55"/>
      <c r="L40" s="56"/>
    </row>
    <row r="41" spans="1:12" s="57" customFormat="1" ht="17.25" customHeight="1">
      <c r="A41" s="16"/>
      <c r="B41" s="16"/>
      <c r="C41" s="16" t="s">
        <v>30</v>
      </c>
      <c r="D41" s="53"/>
      <c r="E41" s="36"/>
      <c r="F41" s="16"/>
      <c r="G41" s="58"/>
      <c r="H41" s="16"/>
      <c r="I41" s="16"/>
      <c r="J41" s="16"/>
      <c r="K41" s="55"/>
      <c r="L41" s="56"/>
    </row>
    <row r="42" spans="1:12" s="57" customFormat="1" ht="15" customHeight="1">
      <c r="A42" s="16"/>
      <c r="B42" s="25"/>
      <c r="C42" s="16" t="s">
        <v>29</v>
      </c>
      <c r="D42" s="53"/>
      <c r="E42" s="36"/>
      <c r="F42" s="16"/>
      <c r="G42" s="16"/>
      <c r="H42" s="16"/>
      <c r="I42" s="16"/>
      <c r="J42" s="16"/>
      <c r="K42" s="55"/>
      <c r="L42" s="56"/>
    </row>
    <row r="43" spans="1:12" s="57" customFormat="1" ht="15" customHeight="1">
      <c r="A43" s="16"/>
      <c r="B43" s="25"/>
      <c r="C43" s="25" t="s">
        <v>31</v>
      </c>
      <c r="D43" s="16"/>
      <c r="E43" s="18"/>
      <c r="F43" s="16"/>
      <c r="G43" s="16"/>
      <c r="H43" s="16"/>
      <c r="I43" s="59"/>
      <c r="J43" s="59"/>
      <c r="K43" s="55"/>
      <c r="L43" s="56"/>
    </row>
    <row r="44" spans="1:12" s="57" customFormat="1" ht="14.25">
      <c r="A44" s="60"/>
      <c r="B44" s="30" t="s">
        <v>16</v>
      </c>
      <c r="C44" s="60"/>
      <c r="D44" s="31"/>
      <c r="E44" s="31"/>
      <c r="F44" s="32"/>
      <c r="G44" s="32"/>
      <c r="H44" s="33">
        <f>SUM(H40:H43)</f>
        <v>0</v>
      </c>
      <c r="I44" s="33">
        <f>SUM(I40:I43)</f>
        <v>0</v>
      </c>
      <c r="J44" s="33">
        <f>SUM(J40:J43)</f>
        <v>0</v>
      </c>
      <c r="K44" s="32"/>
      <c r="L44" s="32"/>
    </row>
    <row r="45" spans="1:12" ht="15">
      <c r="A45" s="16">
        <v>5</v>
      </c>
      <c r="B45" s="16" t="s">
        <v>21</v>
      </c>
      <c r="C45" s="16" t="s">
        <v>17</v>
      </c>
      <c r="D45" s="61"/>
      <c r="E45" s="53"/>
      <c r="F45" s="62"/>
      <c r="G45" s="63"/>
      <c r="H45" s="62"/>
      <c r="I45" s="62"/>
      <c r="J45" s="62"/>
      <c r="K45" s="61"/>
      <c r="L45" s="64"/>
    </row>
    <row r="46" spans="1:12" ht="15">
      <c r="A46" s="16"/>
      <c r="B46" s="16"/>
      <c r="C46" s="16" t="s">
        <v>22</v>
      </c>
      <c r="D46" s="61"/>
      <c r="E46" s="53"/>
      <c r="F46" s="62"/>
      <c r="G46" s="63"/>
      <c r="H46" s="62"/>
      <c r="I46" s="62"/>
      <c r="J46" s="62"/>
      <c r="K46" s="61"/>
      <c r="L46" s="64"/>
    </row>
    <row r="47" spans="1:12" ht="15">
      <c r="A47" s="16"/>
      <c r="B47" s="16"/>
      <c r="C47" s="16" t="s">
        <v>23</v>
      </c>
      <c r="D47" s="61"/>
      <c r="E47" s="53"/>
      <c r="F47" s="62"/>
      <c r="G47" s="65"/>
      <c r="H47" s="62"/>
      <c r="I47" s="62"/>
      <c r="J47" s="62"/>
      <c r="K47" s="61"/>
      <c r="L47" s="64"/>
    </row>
    <row r="48" spans="1:12" ht="15">
      <c r="A48" s="16"/>
      <c r="B48" s="66" t="s">
        <v>16</v>
      </c>
      <c r="C48" s="16"/>
      <c r="D48" s="31"/>
      <c r="E48" s="31"/>
      <c r="F48" s="32"/>
      <c r="G48" s="32"/>
      <c r="H48" s="32">
        <f>SUM(H45:H47)</f>
        <v>0</v>
      </c>
      <c r="I48" s="32">
        <f>SUM(I45:I47)</f>
        <v>0</v>
      </c>
      <c r="J48" s="32">
        <f>SUM(J45:J47)</f>
        <v>0</v>
      </c>
      <c r="K48" s="32"/>
      <c r="L48" s="32"/>
    </row>
    <row r="49" spans="1:12" ht="14.25" customHeight="1">
      <c r="A49" s="61">
        <v>6</v>
      </c>
      <c r="B49" s="25" t="s">
        <v>24</v>
      </c>
      <c r="C49" s="16" t="s">
        <v>17</v>
      </c>
      <c r="D49" s="67"/>
      <c r="E49" s="67"/>
      <c r="F49" s="16"/>
      <c r="G49" s="16"/>
      <c r="H49" s="16"/>
      <c r="I49" s="16"/>
      <c r="J49" s="16"/>
      <c r="K49" s="16"/>
      <c r="L49" s="56"/>
    </row>
    <row r="50" spans="1:12" ht="15">
      <c r="A50" s="61"/>
      <c r="B50" s="25"/>
      <c r="C50" s="25" t="s">
        <v>25</v>
      </c>
      <c r="D50" s="68"/>
      <c r="E50" s="67"/>
      <c r="F50" s="16"/>
      <c r="G50" s="69"/>
      <c r="H50" s="16"/>
      <c r="I50" s="16"/>
      <c r="J50" s="16"/>
      <c r="K50" s="25"/>
      <c r="L50" s="70"/>
    </row>
    <row r="51" spans="1:12" ht="15">
      <c r="A51" s="61"/>
      <c r="B51" s="25"/>
      <c r="C51" s="25" t="s">
        <v>40</v>
      </c>
      <c r="D51" s="68"/>
      <c r="E51" s="67"/>
      <c r="F51" s="16"/>
      <c r="G51" s="69"/>
      <c r="H51" s="16"/>
      <c r="I51" s="16"/>
      <c r="J51" s="16"/>
      <c r="K51" s="25"/>
      <c r="L51" s="70"/>
    </row>
    <row r="52" spans="1:12" s="34" customFormat="1" ht="15">
      <c r="A52" s="29"/>
      <c r="B52" s="66" t="s">
        <v>16</v>
      </c>
      <c r="C52" s="29"/>
      <c r="D52" s="31"/>
      <c r="E52" s="31"/>
      <c r="F52" s="32"/>
      <c r="G52" s="32"/>
      <c r="H52" s="32">
        <f>SUM(H49:H51)</f>
        <v>0</v>
      </c>
      <c r="I52" s="32">
        <f>SUM(I49:I51)</f>
        <v>0</v>
      </c>
      <c r="J52" s="32">
        <f>SUM(J49:J51)</f>
        <v>0</v>
      </c>
      <c r="K52" s="32"/>
      <c r="L52" s="32"/>
    </row>
    <row r="53" spans="1:12" ht="15">
      <c r="A53" s="61">
        <v>7</v>
      </c>
      <c r="B53" s="25" t="s">
        <v>39</v>
      </c>
      <c r="C53" s="16" t="s">
        <v>17</v>
      </c>
      <c r="D53" s="71" t="s">
        <v>93</v>
      </c>
      <c r="E53" s="72" t="s">
        <v>94</v>
      </c>
      <c r="F53" s="73">
        <v>28</v>
      </c>
      <c r="G53" s="73" t="s">
        <v>83</v>
      </c>
      <c r="H53" s="73">
        <v>1.1</v>
      </c>
      <c r="I53" s="62">
        <v>104</v>
      </c>
      <c r="J53" s="62">
        <v>92</v>
      </c>
      <c r="K53" s="71">
        <v>536596</v>
      </c>
      <c r="L53" s="74">
        <v>43775</v>
      </c>
    </row>
    <row r="54" spans="1:12" ht="15">
      <c r="A54" s="61"/>
      <c r="B54" s="25"/>
      <c r="C54" s="18" t="s">
        <v>36</v>
      </c>
      <c r="D54" s="71" t="s">
        <v>93</v>
      </c>
      <c r="E54" s="72" t="s">
        <v>94</v>
      </c>
      <c r="F54" s="73">
        <v>28</v>
      </c>
      <c r="G54" s="73" t="s">
        <v>84</v>
      </c>
      <c r="H54" s="73">
        <v>0.4</v>
      </c>
      <c r="I54" s="62">
        <v>74</v>
      </c>
      <c r="J54" s="62">
        <v>66</v>
      </c>
      <c r="K54" s="71">
        <v>536596</v>
      </c>
      <c r="L54" s="74">
        <v>43775</v>
      </c>
    </row>
    <row r="55" spans="1:12" ht="15">
      <c r="A55" s="61"/>
      <c r="B55" s="25"/>
      <c r="C55" s="25" t="s">
        <v>37</v>
      </c>
      <c r="D55" s="71" t="s">
        <v>93</v>
      </c>
      <c r="E55" s="72" t="s">
        <v>94</v>
      </c>
      <c r="F55" s="73">
        <v>36</v>
      </c>
      <c r="G55" s="73" t="s">
        <v>85</v>
      </c>
      <c r="H55" s="71">
        <v>2.2</v>
      </c>
      <c r="I55" s="62">
        <v>303</v>
      </c>
      <c r="J55" s="62">
        <v>261</v>
      </c>
      <c r="K55" s="71">
        <v>536596</v>
      </c>
      <c r="L55" s="74">
        <v>43775</v>
      </c>
    </row>
    <row r="56" spans="1:12" ht="15">
      <c r="A56" s="61"/>
      <c r="B56" s="25"/>
      <c r="C56" s="25" t="s">
        <v>38</v>
      </c>
      <c r="D56" s="71" t="s">
        <v>93</v>
      </c>
      <c r="E56" s="72" t="s">
        <v>94</v>
      </c>
      <c r="F56" s="73">
        <v>36</v>
      </c>
      <c r="G56" s="75" t="s">
        <v>86</v>
      </c>
      <c r="H56" s="71">
        <v>2.4</v>
      </c>
      <c r="I56" s="62">
        <v>328</v>
      </c>
      <c r="J56" s="62">
        <v>279</v>
      </c>
      <c r="K56" s="71">
        <v>536597</v>
      </c>
      <c r="L56" s="74">
        <v>43784</v>
      </c>
    </row>
    <row r="57" spans="1:12" ht="15">
      <c r="A57" s="61"/>
      <c r="B57" s="25"/>
      <c r="C57" s="25"/>
      <c r="D57" s="71" t="s">
        <v>87</v>
      </c>
      <c r="E57" s="16" t="s">
        <v>82</v>
      </c>
      <c r="F57" s="73">
        <v>3</v>
      </c>
      <c r="G57" s="75" t="s">
        <v>88</v>
      </c>
      <c r="H57" s="71">
        <v>1.4</v>
      </c>
      <c r="I57" s="62">
        <v>87</v>
      </c>
      <c r="J57" s="62">
        <v>74</v>
      </c>
      <c r="K57" s="71">
        <v>536598</v>
      </c>
      <c r="L57" s="74">
        <v>43788</v>
      </c>
    </row>
    <row r="58" spans="1:12" ht="15">
      <c r="A58" s="61"/>
      <c r="B58" s="25"/>
      <c r="C58" s="25"/>
      <c r="D58" s="71" t="s">
        <v>87</v>
      </c>
      <c r="E58" s="16" t="s">
        <v>82</v>
      </c>
      <c r="F58" s="73">
        <v>3</v>
      </c>
      <c r="G58" s="75">
        <v>27</v>
      </c>
      <c r="H58" s="71">
        <v>1.6</v>
      </c>
      <c r="I58" s="62">
        <v>257</v>
      </c>
      <c r="J58" s="62">
        <v>225</v>
      </c>
      <c r="K58" s="71">
        <v>536598</v>
      </c>
      <c r="L58" s="74">
        <v>43788</v>
      </c>
    </row>
    <row r="59" spans="1:12" ht="15">
      <c r="A59" s="61"/>
      <c r="B59" s="25"/>
      <c r="C59" s="25"/>
      <c r="D59" s="71" t="s">
        <v>87</v>
      </c>
      <c r="E59" s="16" t="s">
        <v>82</v>
      </c>
      <c r="F59" s="73">
        <v>20</v>
      </c>
      <c r="G59" s="75" t="s">
        <v>89</v>
      </c>
      <c r="H59" s="71">
        <v>18.2</v>
      </c>
      <c r="I59" s="62">
        <v>1969</v>
      </c>
      <c r="J59" s="62">
        <v>1697</v>
      </c>
      <c r="K59" s="71">
        <v>536598</v>
      </c>
      <c r="L59" s="74">
        <v>43788</v>
      </c>
    </row>
    <row r="60" spans="1:12" ht="15">
      <c r="A60" s="61"/>
      <c r="B60" s="25"/>
      <c r="C60" s="25"/>
      <c r="D60" s="71" t="s">
        <v>87</v>
      </c>
      <c r="E60" s="16" t="s">
        <v>82</v>
      </c>
      <c r="F60" s="73">
        <v>20</v>
      </c>
      <c r="G60" s="75" t="s">
        <v>90</v>
      </c>
      <c r="H60" s="71">
        <v>1.9</v>
      </c>
      <c r="I60" s="62">
        <v>381</v>
      </c>
      <c r="J60" s="62">
        <v>327</v>
      </c>
      <c r="K60" s="71">
        <v>536598</v>
      </c>
      <c r="L60" s="74">
        <v>43788</v>
      </c>
    </row>
    <row r="61" spans="1:12" ht="15">
      <c r="A61" s="61"/>
      <c r="B61" s="25"/>
      <c r="C61" s="25"/>
      <c r="D61" s="71" t="s">
        <v>87</v>
      </c>
      <c r="E61" s="16" t="s">
        <v>82</v>
      </c>
      <c r="F61" s="73">
        <v>25</v>
      </c>
      <c r="G61" s="75" t="s">
        <v>91</v>
      </c>
      <c r="H61" s="71">
        <v>2.2</v>
      </c>
      <c r="I61" s="62">
        <v>206</v>
      </c>
      <c r="J61" s="62">
        <v>177</v>
      </c>
      <c r="K61" s="71">
        <v>536598</v>
      </c>
      <c r="L61" s="74">
        <v>43788</v>
      </c>
    </row>
    <row r="62" spans="1:12" ht="15">
      <c r="A62" s="61"/>
      <c r="B62" s="25"/>
      <c r="C62" s="25"/>
      <c r="D62" s="71" t="s">
        <v>87</v>
      </c>
      <c r="E62" s="16" t="s">
        <v>82</v>
      </c>
      <c r="F62" s="73">
        <v>25</v>
      </c>
      <c r="G62" s="75" t="s">
        <v>92</v>
      </c>
      <c r="H62" s="71">
        <v>1.9</v>
      </c>
      <c r="I62" s="62">
        <v>221</v>
      </c>
      <c r="J62" s="62">
        <v>188</v>
      </c>
      <c r="K62" s="71">
        <v>536598</v>
      </c>
      <c r="L62" s="74">
        <v>43788</v>
      </c>
    </row>
    <row r="63" spans="1:12" s="57" customFormat="1" ht="14.25">
      <c r="A63" s="60"/>
      <c r="B63" s="32" t="s">
        <v>16</v>
      </c>
      <c r="C63" s="60"/>
      <c r="D63" s="60"/>
      <c r="E63" s="32"/>
      <c r="F63" s="60"/>
      <c r="G63" s="60"/>
      <c r="H63" s="76">
        <f>SUM(H53:H62)</f>
        <v>33.3</v>
      </c>
      <c r="I63" s="77">
        <f>SUM(I53:I62)</f>
        <v>3930</v>
      </c>
      <c r="J63" s="77">
        <f>SUM(J53:J62)</f>
        <v>3386</v>
      </c>
      <c r="K63" s="32"/>
      <c r="L63" s="32"/>
    </row>
    <row r="64" spans="1:12" s="11" customFormat="1" ht="15.75">
      <c r="A64" s="7"/>
      <c r="B64" s="8" t="s">
        <v>35</v>
      </c>
      <c r="C64" s="7"/>
      <c r="D64" s="7"/>
      <c r="E64" s="9"/>
      <c r="F64" s="7"/>
      <c r="G64" s="7"/>
      <c r="H64" s="10">
        <f>H16+H26+H39+H44+H48+H52+H63</f>
        <v>100.84</v>
      </c>
      <c r="I64" s="7">
        <f>I16+I26+I39+I44+I48+I52+I63</f>
        <v>5502.860000000001</v>
      </c>
      <c r="J64" s="7">
        <f>J16+J26+J39+J44+J48+J52+J63</f>
        <v>4658.76</v>
      </c>
      <c r="K64" s="9"/>
      <c r="L64" s="7"/>
    </row>
  </sheetData>
  <sheetProtection/>
  <mergeCells count="21">
    <mergeCell ref="A3:M3"/>
    <mergeCell ref="A6:B6"/>
    <mergeCell ref="C6:L6"/>
    <mergeCell ref="A7:A8"/>
    <mergeCell ref="A4:K4"/>
    <mergeCell ref="M27:N27"/>
    <mergeCell ref="I7:J7"/>
    <mergeCell ref="L7:L8"/>
    <mergeCell ref="M11:N11"/>
    <mergeCell ref="M10:N10"/>
    <mergeCell ref="A5:K5"/>
    <mergeCell ref="K7:K8"/>
    <mergeCell ref="C7:C8"/>
    <mergeCell ref="D7:D8"/>
    <mergeCell ref="E7:E8"/>
    <mergeCell ref="H7:H8"/>
    <mergeCell ref="M9:N9"/>
    <mergeCell ref="G7:G8"/>
    <mergeCell ref="F7:F8"/>
    <mergeCell ref="B7:B8"/>
    <mergeCell ref="M8:N8"/>
  </mergeCells>
  <dataValidations count="1">
    <dataValidation allowBlank="1" showInputMessage="1" showErrorMessage="1" errorTitle="Ввод текста ЗАБОРОНЕНО" error="Ввод текста ЗАБОРОНЕНО" sqref="K53:K62"/>
  </dataValidations>
  <printOptions/>
  <pageMargins left="0.5118110236220472" right="0.1968503937007874" top="0.5118110236220472" bottom="0.11811023622047245" header="0.5118110236220472" footer="0.11811023622047245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2019-12-06T06:10:10Z</dcterms:modified>
  <cp:category/>
  <cp:version/>
  <cp:contentType/>
  <cp:contentStatus/>
</cp:coreProperties>
</file>